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evelopment\Building Reports\2026 Building Reports - Monthly\June 2026 - COB Bldg Rpt\"/>
    </mc:Choice>
  </mc:AlternateContent>
  <xr:revisionPtr revIDLastSave="0" documentId="13_ncr:1_{D12785A0-4253-40F7-9D8B-97E9F44645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S" sheetId="6" r:id="rId1"/>
    <sheet name="Citizenserve Residential" sheetId="7" r:id="rId2"/>
    <sheet name="Citizenserve MH" sheetId="8" r:id="rId3"/>
    <sheet name="Citizenserve Commercial" sheetId="9" r:id="rId4"/>
    <sheet name="Citizenserve Misc" sheetId="10" r:id="rId5"/>
  </sheets>
  <externalReferences>
    <externalReference r:id="rId6"/>
    <externalReference r:id="rId7"/>
    <externalReference r:id="rId8"/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6" l="1"/>
  <c r="D21" i="6"/>
  <c r="D22" i="6"/>
  <c r="D23" i="6"/>
  <c r="D24" i="6"/>
  <c r="D25" i="6"/>
  <c r="D26" i="6"/>
  <c r="D27" i="6"/>
  <c r="D28" i="6"/>
  <c r="D29" i="6"/>
  <c r="D30" i="6"/>
  <c r="D31" i="6"/>
  <c r="B21" i="6"/>
  <c r="B22" i="6"/>
  <c r="B23" i="6"/>
  <c r="B24" i="6"/>
  <c r="B25" i="6"/>
  <c r="B26" i="6"/>
  <c r="B27" i="6"/>
  <c r="B28" i="6"/>
  <c r="B29" i="6"/>
  <c r="B30" i="6"/>
  <c r="B31" i="6"/>
  <c r="B20" i="6"/>
  <c r="I21" i="6"/>
  <c r="I22" i="6"/>
  <c r="I23" i="6"/>
  <c r="I24" i="6"/>
  <c r="I25" i="6"/>
  <c r="I26" i="6"/>
  <c r="I27" i="6"/>
  <c r="I28" i="6"/>
  <c r="I29" i="6"/>
  <c r="I30" i="6"/>
  <c r="I31" i="6"/>
  <c r="G21" i="6"/>
  <c r="G22" i="6"/>
  <c r="G23" i="6"/>
  <c r="G24" i="6"/>
  <c r="G25" i="6"/>
  <c r="G26" i="6"/>
  <c r="G27" i="6"/>
  <c r="G28" i="6"/>
  <c r="G29" i="6"/>
  <c r="G30" i="6"/>
  <c r="G31" i="6"/>
  <c r="I20" i="6"/>
  <c r="G20" i="6"/>
  <c r="G4" i="6" l="1"/>
  <c r="I5" i="6"/>
  <c r="I6" i="6"/>
  <c r="I7" i="6"/>
  <c r="I8" i="6"/>
  <c r="I9" i="6"/>
  <c r="I10" i="6"/>
  <c r="I11" i="6"/>
  <c r="I12" i="6"/>
  <c r="I13" i="6"/>
  <c r="I14" i="6"/>
  <c r="I15" i="6"/>
  <c r="I4" i="6"/>
  <c r="I16" i="6" s="1"/>
  <c r="G5" i="6"/>
  <c r="G6" i="6"/>
  <c r="G7" i="6"/>
  <c r="G8" i="6"/>
  <c r="G9" i="6"/>
  <c r="G10" i="6"/>
  <c r="G11" i="6"/>
  <c r="G12" i="6"/>
  <c r="G13" i="6"/>
  <c r="G14" i="6"/>
  <c r="G15" i="6"/>
  <c r="G16" i="6" l="1"/>
  <c r="B16" i="6" l="1"/>
  <c r="C32" i="6" l="1"/>
  <c r="G32" i="6" l="1"/>
  <c r="H32" i="6" l="1"/>
  <c r="I32" i="6" l="1"/>
  <c r="H16" i="6" l="1"/>
  <c r="C16" i="6" l="1"/>
  <c r="D16" i="6" l="1"/>
  <c r="B32" i="6"/>
  <c r="D32" i="6"/>
</calcChain>
</file>

<file path=xl/sharedStrings.xml><?xml version="1.0" encoding="utf-8"?>
<sst xmlns="http://schemas.openxmlformats.org/spreadsheetml/2006/main" count="2261" uniqueCount="1064">
  <si>
    <t>Value</t>
  </si>
  <si>
    <t>Swimming Pools</t>
  </si>
  <si>
    <t>Demolition</t>
  </si>
  <si>
    <t>Signs</t>
  </si>
  <si>
    <t>TOTALS</t>
  </si>
  <si>
    <t>Manufactured Homes</t>
  </si>
  <si>
    <t>Permit Type</t>
  </si>
  <si>
    <t>Commercial - New Construction</t>
  </si>
  <si>
    <t>Residential - Add/Alter/Reno</t>
  </si>
  <si>
    <t>Total</t>
  </si>
  <si>
    <t>Residential - New 3-4 Unit Bldgs</t>
  </si>
  <si>
    <t>Residential - New 5+ Unit Bldgs</t>
  </si>
  <si>
    <t>Residential - New 2 Unit Bldgs</t>
  </si>
  <si>
    <t>Commercial - Add/Alter/Reno</t>
  </si>
  <si>
    <t>Residential - Single Family - Detached</t>
  </si>
  <si>
    <t>Residential - Single Family - Attached</t>
  </si>
  <si>
    <t>Multi-Family Units</t>
  </si>
  <si>
    <t/>
  </si>
  <si>
    <t>Date</t>
  </si>
  <si>
    <t>Permit#</t>
  </si>
  <si>
    <t>Address</t>
  </si>
  <si>
    <t>Subdivision</t>
  </si>
  <si>
    <t>Owner/Contractor</t>
  </si>
  <si>
    <t>Unit</t>
  </si>
  <si>
    <t>SF-H</t>
  </si>
  <si>
    <t>SF-UH</t>
  </si>
  <si>
    <t>Project</t>
  </si>
  <si>
    <t>Owner</t>
  </si>
  <si>
    <t>Commercial - Remodel</t>
  </si>
  <si>
    <t>Alteration-Renovation</t>
  </si>
  <si>
    <t>Residential</t>
  </si>
  <si>
    <t>Commercial</t>
  </si>
  <si>
    <t>Irrigation</t>
  </si>
  <si>
    <t>Texsun Design &amp; Irrigation</t>
  </si>
  <si>
    <t>Prince Irrigation</t>
  </si>
  <si>
    <t>Sign</t>
  </si>
  <si>
    <t>Swimming Pool</t>
  </si>
  <si>
    <t>Residential - Large Scale Remodel - Alteration-Renovation</t>
  </si>
  <si>
    <t>Residential - New - Single Family</t>
  </si>
  <si>
    <t>Stylecraft Builders</t>
  </si>
  <si>
    <t>Residential - Small Scale Remodel - Roof Only</t>
  </si>
  <si>
    <t>Residential - Small Scale Remodel - Window Replacement Only</t>
  </si>
  <si>
    <t>Make</t>
  </si>
  <si>
    <t>STYLECRAFT BUILDERS INC</t>
  </si>
  <si>
    <t>RANIER &amp; SON DEV CO LLC</t>
  </si>
  <si>
    <t>Wall - Illuminated</t>
  </si>
  <si>
    <t>Brazos Valley Greenscapes</t>
  </si>
  <si>
    <t>ADAM DEVELOPMENT PROPERTIES LP</t>
  </si>
  <si>
    <t>Mogonye Land Tech LLC</t>
  </si>
  <si>
    <t>Freestanding - Illuminated</t>
  </si>
  <si>
    <t>Residential - Large Scale Remodel - Foundation Repair</t>
  </si>
  <si>
    <t>Freestanding - Not Illuminated</t>
  </si>
  <si>
    <t>BCS Ranger Home Builders</t>
  </si>
  <si>
    <t>Lone-Star Roof Systems, LP</t>
  </si>
  <si>
    <t>D.R. Horton</t>
  </si>
  <si>
    <t>Century Communities</t>
  </si>
  <si>
    <t>Aggieland Roofing</t>
  </si>
  <si>
    <t>Residential - Large Scale Remodel - Garages-Carports</t>
  </si>
  <si>
    <t>Kinler Custom Homes</t>
  </si>
  <si>
    <t>Lennar Homes</t>
  </si>
  <si>
    <t>Residential - Small Scale Remodel - Porch Only</t>
  </si>
  <si>
    <t>STONEHAVEN, BLOCK 1, LOT 1R-A, ACRES 56.295</t>
  </si>
  <si>
    <t>RNL Homes</t>
  </si>
  <si>
    <t>Residential - Small Scale Remodel - Roof/Siding/Door/Windows</t>
  </si>
  <si>
    <t>BCS LEASING, LLC; %SMITH O E</t>
  </si>
  <si>
    <t>F &amp; V Contractors LLC</t>
  </si>
  <si>
    <t>BORD LLC; %ARDEN J STEPHEN</t>
  </si>
  <si>
    <t>G &amp; S Custom Pools</t>
  </si>
  <si>
    <t>Commercial - New</t>
  </si>
  <si>
    <t>Tenant Space Finish-out</t>
  </si>
  <si>
    <t>Residential - Large Scale Remodel - Addition</t>
  </si>
  <si>
    <t>RQ BUILDERS INC</t>
  </si>
  <si>
    <t>Magruder Homes</t>
  </si>
  <si>
    <t>Residential - Small Scale Remodel - Repair for CO</t>
  </si>
  <si>
    <t>TRINITY EXTERIOR GROUP, LP</t>
  </si>
  <si>
    <t>REECE DEVELOPMENT LLC</t>
  </si>
  <si>
    <t>DeWitt Construction Services, LLC</t>
  </si>
  <si>
    <t>PARK HUDSON PH 4, BLOCK 4, LOT 4R, ACRES 2.019</t>
  </si>
  <si>
    <t>BTX RETAIL LLC</t>
  </si>
  <si>
    <t>Wakefield Sign Service</t>
  </si>
  <si>
    <t>Offices-Banks-Professional Buildings</t>
  </si>
  <si>
    <t>Schieffer Corp</t>
  </si>
  <si>
    <t>Aggieland Construction</t>
  </si>
  <si>
    <t>Brazos Dozer</t>
  </si>
  <si>
    <t>3798 TABOR RD</t>
  </si>
  <si>
    <t>SFA #10, BLOCK 20, LOT 2 (TR-101)</t>
  </si>
  <si>
    <t>RICHIE SHIRLEY J</t>
  </si>
  <si>
    <t>SANDION LIVING TRUST</t>
  </si>
  <si>
    <t>4932 LATOUR LO</t>
  </si>
  <si>
    <t>MIRAMONT PH 18, BLOCK 1, LOT 2</t>
  </si>
  <si>
    <t>Velasco Irrigation &amp; Landscaping, LLC</t>
  </si>
  <si>
    <t>FIRST OMEGA PARTNERS LTD</t>
  </si>
  <si>
    <t>NEW PHASE CONSTRUCTION LLC</t>
  </si>
  <si>
    <t>BCS RANGER HOME BUILDERS LLC</t>
  </si>
  <si>
    <t>Sail</t>
  </si>
  <si>
    <t>MCCOYS-COLE PH II, BLOCK 1, LOT 2</t>
  </si>
  <si>
    <t>158 COLONY SQUARE L.P.</t>
  </si>
  <si>
    <t>Urban Constructors</t>
  </si>
  <si>
    <t>Manufactured Home - New Home - Install</t>
  </si>
  <si>
    <t>2115 STONE VIEW CT 2115</t>
  </si>
  <si>
    <t>SFA #9, BLOCK 32, LOT 4 (TR-512), ACRES 65.4432 OAKWOOD MHC</t>
  </si>
  <si>
    <t>Tabb Improvements, LLC</t>
  </si>
  <si>
    <t>J2 Construction LLC</t>
  </si>
  <si>
    <t>H. Bond Construction, Inc.</t>
  </si>
  <si>
    <t>BCS Grand Homes LLC</t>
  </si>
  <si>
    <t>10609 KNOX LANDING DR</t>
  </si>
  <si>
    <t>KNOX LANDING, BLOCK 2, LOT 5</t>
  </si>
  <si>
    <t>2669 FREMONT CT</t>
  </si>
  <si>
    <t>PLEASANT HILL SEC 3 PH 4, BLOCK 10, LOT 10</t>
  </si>
  <si>
    <t>2667 FREMONT CT</t>
  </si>
  <si>
    <t>PLEASANT HILL SEC 3 PH 4, BLOCK 10, LOT 11</t>
  </si>
  <si>
    <t>10611 KNOX LANDING DR</t>
  </si>
  <si>
    <t>KNOX LANDING, BLOCK 2, LOT 6</t>
  </si>
  <si>
    <t>10610 KNOX LANDING DR</t>
  </si>
  <si>
    <t>KNOX LANDING, BLOCK 1, LOT 6</t>
  </si>
  <si>
    <t>2661 FREMONT CT</t>
  </si>
  <si>
    <t>PLEASANT HILL SEC 3 PH 4, BLOCK 10, LOT 14</t>
  </si>
  <si>
    <t>2668 FREMONT CT</t>
  </si>
  <si>
    <t>PLEASANT HILL SEC 3 PH 4, BLOCK 9, LOT 18</t>
  </si>
  <si>
    <t>2665 FREMONT CT</t>
  </si>
  <si>
    <t>PLEASANT HILL SEC 3 PH 4, BLOCK 10, LOT 12</t>
  </si>
  <si>
    <t>10600 BURGUNDY BERRY WY</t>
  </si>
  <si>
    <t>YAUPON TRAILS PH 2, BLOCK 11, LOT 18</t>
  </si>
  <si>
    <t>10614 KNOX LANDING DR</t>
  </si>
  <si>
    <t>KNOX LANDING, BLOCK 1, LOT 8</t>
  </si>
  <si>
    <t>10613 KNOX LANDING DR</t>
  </si>
  <si>
    <t>KNOX LANDING, BLOCK 2, LOT 7</t>
  </si>
  <si>
    <t>10612 KNOX LANDING DR</t>
  </si>
  <si>
    <t>KNOX LANDING, BLOCK 1, LOT 7</t>
  </si>
  <si>
    <t>10615 KNOX LANDING</t>
  </si>
  <si>
    <t>KNOX LANDING, BLOCK 2, LOT 8</t>
  </si>
  <si>
    <t>2663 FREMONT CT</t>
  </si>
  <si>
    <t>PLEASANT HILL SEC 3 PH 4, BLOCK 10, LOT 13</t>
  </si>
  <si>
    <t>Residential - Small Scale Remodel - Exterior Door Only</t>
  </si>
  <si>
    <t>Legacy Outdoor Services</t>
  </si>
  <si>
    <t>Jose Chavez</t>
  </si>
  <si>
    <t>Revive Roofing Solutions</t>
  </si>
  <si>
    <t>JUNE 2026</t>
  </si>
  <si>
    <t>JUNE 2025</t>
  </si>
  <si>
    <t>JANUARY 2025 - JUNE 2025</t>
  </si>
  <si>
    <t>JANUARY 2026 - JUNE 2026</t>
  </si>
  <si>
    <t>06/01/2026</t>
  </si>
  <si>
    <t>RBR26-000058</t>
  </si>
  <si>
    <t>3201 BETHANY DR</t>
  </si>
  <si>
    <t>NORTH OAKS PH 5, BLOCK 6, LOT 13</t>
  </si>
  <si>
    <t>Green World L C</t>
  </si>
  <si>
    <t>RBR26-000098</t>
  </si>
  <si>
    <t>103 N BREWER DR</t>
  </si>
  <si>
    <t>JOHN AUSTIN, BLOCK 3-4, LOT 7 (TR-136)</t>
  </si>
  <si>
    <t>D. H. Guyton Construction</t>
  </si>
  <si>
    <t>06/04/2026</t>
  </si>
  <si>
    <t>RBR26-000106</t>
  </si>
  <si>
    <t>2500 RIVER FOREST DR</t>
  </si>
  <si>
    <t>MEMORIAL FOREST PH 3, BLOCK 7, LOT 9</t>
  </si>
  <si>
    <t>Old Town Builders and The Savala Family Builders</t>
  </si>
  <si>
    <t>06/11/2026</t>
  </si>
  <si>
    <t>RBR26-000109</t>
  </si>
  <si>
    <t>2607 LOCHINVAR LN</t>
  </si>
  <si>
    <t>BRIARCREST NORTHWEST PH 4, BLOCK 7, LOT 17</t>
  </si>
  <si>
    <t>Sunspace Texas</t>
  </si>
  <si>
    <t>06/09/2026</t>
  </si>
  <si>
    <t>RBR26-000091</t>
  </si>
  <si>
    <t>905 STANFIELD CR</t>
  </si>
  <si>
    <t>BURTON CREEK, LOT 1 &amp; 2 (PTS OF)</t>
  </si>
  <si>
    <t>Good Company Construction, LLC</t>
  </si>
  <si>
    <t>06/03/2026</t>
  </si>
  <si>
    <t>RBR26-000096</t>
  </si>
  <si>
    <t>1708 GRANT ST</t>
  </si>
  <si>
    <t>MCCULLOCH ADDN PH 3, BLOCK 6, LOT 9</t>
  </si>
  <si>
    <t>Rebuilding Together Bryan/College Station</t>
  </si>
  <si>
    <t>06/02/2026</t>
  </si>
  <si>
    <t>RBR26-000097</t>
  </si>
  <si>
    <t>1206 FLORIDA ST</t>
  </si>
  <si>
    <t>MCCULLOCH ADDN PH 3, BLOCK 3, LOT 4R</t>
  </si>
  <si>
    <t>RBR26-000105</t>
  </si>
  <si>
    <t>2300 KENT ST</t>
  </si>
  <si>
    <t>LESTERS WINDOVER PLACE PH 1, BLOCK 10, LOT 1 &amp; 8 OF 2</t>
  </si>
  <si>
    <t>06/05/2026</t>
  </si>
  <si>
    <t>RBR26-000099</t>
  </si>
  <si>
    <t>4108 BROMPTON LN</t>
  </si>
  <si>
    <t>COPPERFIELD PH 1, BLOCK 3, LOT 25</t>
  </si>
  <si>
    <t>Michael Brosnan</t>
  </si>
  <si>
    <t>RBR26-000102</t>
  </si>
  <si>
    <t>2316 KENT ST</t>
  </si>
  <si>
    <t>LESTERS WINDOVER PLACE PH 1, BLOCK 10, LOT 9</t>
  </si>
  <si>
    <t>Cook &amp; Sons Kithen &amp; Baths , LLC</t>
  </si>
  <si>
    <t>RBR26-000103</t>
  </si>
  <si>
    <t>4008 CULPEPPER DR</t>
  </si>
  <si>
    <t>OAK TERRACE (BRYAN), BLOCK 2, LOT 1</t>
  </si>
  <si>
    <t>Cornerstone Total Home, LLC</t>
  </si>
  <si>
    <t>RBR26-000104</t>
  </si>
  <si>
    <t>4510 N TEXAS AV</t>
  </si>
  <si>
    <t>MOSES BAINE, BLOCK 1, LOT 3 (TR-93), ACRES 1.0</t>
  </si>
  <si>
    <t>Modern Renovations</t>
  </si>
  <si>
    <t>06/23/2026</t>
  </si>
  <si>
    <t>RBR26-000113</t>
  </si>
  <si>
    <t>1111 E 29TH ST</t>
  </si>
  <si>
    <t>PHILLIPS, BLOCK 8, LOT 18 &amp; PT OF 17</t>
  </si>
  <si>
    <t>06/18/2026</t>
  </si>
  <si>
    <t>RBR26-000110</t>
  </si>
  <si>
    <t>911 W 17TH ST</t>
  </si>
  <si>
    <t>BRYANS 3RD, BLOCK 4, LOT 8</t>
  </si>
  <si>
    <t>Brazos Plumbing &amp; Construction LLC</t>
  </si>
  <si>
    <t>RBR26-000100</t>
  </si>
  <si>
    <t>2801 MUIRWOOD CT</t>
  </si>
  <si>
    <t>OAK MEADOW PH 1, BLOCK 1, LOT 85, Undivided Interest 50.00000000</t>
  </si>
  <si>
    <t>Foundation Support Specialists</t>
  </si>
  <si>
    <t>RBR26-000107</t>
  </si>
  <si>
    <t>4011 HIGH ST</t>
  </si>
  <si>
    <t>CASTLE HEIGHTS, BLOCK 5, LOT 11</t>
  </si>
  <si>
    <t>Olshan Foundation Repair</t>
  </si>
  <si>
    <t>06/08/2026</t>
  </si>
  <si>
    <t>RBR26-000108</t>
  </si>
  <si>
    <t>402 W 30TH ST</t>
  </si>
  <si>
    <t>CITY OF BRYAN TOWNSITE, BLOCK 156, LOT 4 &amp; PT OF ALLEY</t>
  </si>
  <si>
    <t>06/19/2026</t>
  </si>
  <si>
    <t>RBR26-000111</t>
  </si>
  <si>
    <t>1204 BOULEVARD ST</t>
  </si>
  <si>
    <t>WASHINGTON HEIGHTS, BLOCK 14, LOT 7 &amp; 8</t>
  </si>
  <si>
    <t>Anchor Foundation Repair</t>
  </si>
  <si>
    <t>06/24/2026</t>
  </si>
  <si>
    <t>RBR26-000112</t>
  </si>
  <si>
    <t>2153 STONE MEADOW CR 2153</t>
  </si>
  <si>
    <t>S Landscaping</t>
  </si>
  <si>
    <t>Residential - New - Accessory Dwelling Unit</t>
  </si>
  <si>
    <t>06/29/2026</t>
  </si>
  <si>
    <t>RBN26-000288</t>
  </si>
  <si>
    <t>721 MARY LAKE DR</t>
  </si>
  <si>
    <t>RIDGECREST, BLOCK 3, LOT 4</t>
  </si>
  <si>
    <t>TLP Texas Investments, LLC.</t>
  </si>
  <si>
    <t>RBN26-000339</t>
  </si>
  <si>
    <t>2817 CAPTAIN DR</t>
  </si>
  <si>
    <t>Austin's Colony Subdivision, PH 22B, Block 5, Lot 21</t>
  </si>
  <si>
    <t>RBN26-000343</t>
  </si>
  <si>
    <t>3241 WESLEY LP</t>
  </si>
  <si>
    <t>RUDDER POINTE PH 7A, BLOCK 2, LOT 1</t>
  </si>
  <si>
    <t>RBN26-000348</t>
  </si>
  <si>
    <t>2147 MOUNTAIN WIND LO</t>
  </si>
  <si>
    <t>AUTUMN RIDGE, BLOCK 1, LOT 24</t>
  </si>
  <si>
    <t>Oakwood Custom Homes Group, LTD.</t>
  </si>
  <si>
    <t>RBN26-000373</t>
  </si>
  <si>
    <t>901 SUNSET ST</t>
  </si>
  <si>
    <t>A P BOEGNER, LOT 2</t>
  </si>
  <si>
    <t>Bryan/College Station Habitat for Humanity</t>
  </si>
  <si>
    <t>06/26/2026</t>
  </si>
  <si>
    <t>RBN26-000380</t>
  </si>
  <si>
    <t>4712 CONCORDIA DR</t>
  </si>
  <si>
    <t>MIRAMONT PH 7, BLOCK 22, LOT 2</t>
  </si>
  <si>
    <t>Paul Bedard Homes, LLC</t>
  </si>
  <si>
    <t>RBN26-000382</t>
  </si>
  <si>
    <t>2528 MASKAVICH CT</t>
  </si>
  <si>
    <t>PLEASANT HILL SEC 3 PH 2, BLOCK 7, LOT 36</t>
  </si>
  <si>
    <t>RBN26-000385</t>
  </si>
  <si>
    <t>4239 APPALACHIAN TR</t>
  </si>
  <si>
    <t>OAKMONT PH 2C, BLOCK 1, LOT 1</t>
  </si>
  <si>
    <t>RBN25-000721</t>
  </si>
  <si>
    <t>3616 PARK OAK DR</t>
  </si>
  <si>
    <t>TIFFANY PARK PH 15, BLOCK 2, LOT 32</t>
  </si>
  <si>
    <t>Ed Froehling Builder, Inc.</t>
  </si>
  <si>
    <t>RBN26-000171</t>
  </si>
  <si>
    <t>902 W 24TH ST</t>
  </si>
  <si>
    <t>CITY OF BRYAN TOWNSITE, BLOCK 233, LOT 3 &amp; 4 (PTS OF)</t>
  </si>
  <si>
    <t>Alcom Investments Corporation</t>
  </si>
  <si>
    <t>RBN26-000180</t>
  </si>
  <si>
    <t>1209 W MLK ST</t>
  </si>
  <si>
    <t>JONES (SFA #9), BLOCK G, LOT 34</t>
  </si>
  <si>
    <t>LAB Homes LLC</t>
  </si>
  <si>
    <t>RBN26-000390</t>
  </si>
  <si>
    <t>5109 MIRAMONT CR</t>
  </si>
  <si>
    <t>MIRAMONT PH 13, BLOCK 5, LOT 7</t>
  </si>
  <si>
    <t>Mariott Homes, Inc.</t>
  </si>
  <si>
    <t>RBN26-000391</t>
  </si>
  <si>
    <t>4112 LOGANBERRY LN</t>
  </si>
  <si>
    <t>OAKMONT PH 7, BLOCK 39, LOT 5</t>
  </si>
  <si>
    <t>RBN26-000394</t>
  </si>
  <si>
    <t>3238 WESLEY LP</t>
  </si>
  <si>
    <t>RUDDER POINTE PH 7A, BLOCK 3, LOT 9</t>
  </si>
  <si>
    <t>Avonley Homes</t>
  </si>
  <si>
    <t>RBN26-000411</t>
  </si>
  <si>
    <t>1004 CENTER ST</t>
  </si>
  <si>
    <t>REYNOLDS, BLOCK 2, LOT 6 (NW HLF OF)</t>
  </si>
  <si>
    <t>7G Custom Homes LLC</t>
  </si>
  <si>
    <t>RBN26-000405</t>
  </si>
  <si>
    <t>4462 WISENBAKER WAY</t>
  </si>
  <si>
    <t>REVEILLE ESTATES PH 3, BLOCK 4, LOT 24</t>
  </si>
  <si>
    <t>RBN26-000406</t>
  </si>
  <si>
    <t>1958 CAMBRIA DR</t>
  </si>
  <si>
    <t>GOURD CREEK PH 1, BLOCK 1, LOT 10, ACRES .138</t>
  </si>
  <si>
    <t>RBN26-000407</t>
  </si>
  <si>
    <t>1962 CAMBRIA DR</t>
  </si>
  <si>
    <t>GOURD CREEK PH 1, BLOCK 1, LOT 8, ACRES .138</t>
  </si>
  <si>
    <t>RBN26-000410</t>
  </si>
  <si>
    <t>4744 N STONECREST CT</t>
  </si>
  <si>
    <t>STONEBRIER PH 2, BLOCK 1, LOT 21</t>
  </si>
  <si>
    <t>06/10/2026</t>
  </si>
  <si>
    <t>RBN26-000412</t>
  </si>
  <si>
    <t>6040 BADGER ST</t>
  </si>
  <si>
    <t>TIMBER OAKS, BLOCK 2, LOT 13, ACRES .1594</t>
  </si>
  <si>
    <t>RBN26-000413</t>
  </si>
  <si>
    <t>5064 ACADIA LP</t>
  </si>
  <si>
    <t>OAKMONT PH 7, BLOCK 37, LOT 15</t>
  </si>
  <si>
    <t>06/12/2026</t>
  </si>
  <si>
    <t>RBN26-000416</t>
  </si>
  <si>
    <t>2728 CHIPPEWA RD</t>
  </si>
  <si>
    <t>PLEASANT HILL SEC 3 PH 4, BLOCK 10, LOT 21</t>
  </si>
  <si>
    <t>RBN26-000417</t>
  </si>
  <si>
    <t>2733 CHIPPEWA RD</t>
  </si>
  <si>
    <t>PLEASANT HILL SEC 3 PH 4, BLOCK 11, LOT 5</t>
  </si>
  <si>
    <t>RBN26-000418</t>
  </si>
  <si>
    <t>2731 CHIPPEWA RD</t>
  </si>
  <si>
    <t>PLEASANT HILL SEC 3 PH 4, BLOCK 11, LOT 6</t>
  </si>
  <si>
    <t>RBN26-000419</t>
  </si>
  <si>
    <t>2709 CHIPPEWA RD</t>
  </si>
  <si>
    <t>PLEASANT HILL SEC 3 PH 4, BLOCK 11, LOT 17</t>
  </si>
  <si>
    <t>RBN26-000420</t>
  </si>
  <si>
    <t>2707 CHIPPEWA RD</t>
  </si>
  <si>
    <t>PLEASANT HILL SEC 3 PH 4, BLOCK 11, LOT 18</t>
  </si>
  <si>
    <t>RBN26-000399</t>
  </si>
  <si>
    <t>5008 ACADIA LP</t>
  </si>
  <si>
    <t>OAKMONT PH 7, BLOCK 42, LOT 5</t>
  </si>
  <si>
    <t>RBN26-000400</t>
  </si>
  <si>
    <t>4700 N STONECREST CT</t>
  </si>
  <si>
    <t>STONEBRIER PH 2, BLOCK 1, LOT 22</t>
  </si>
  <si>
    <t>RBN26-000401</t>
  </si>
  <si>
    <t>4402 ALBRITTON AVE</t>
  </si>
  <si>
    <t>REVEILLE ESTATES PH 3, BLOCK 9, LOT 19</t>
  </si>
  <si>
    <t>RBN26-000402</t>
  </si>
  <si>
    <t>10705 ASTON CT</t>
  </si>
  <si>
    <t>REVEILLE ESTATES PH 3, BLOCK 4, LOT 36</t>
  </si>
  <si>
    <t>RBN26-000403</t>
  </si>
  <si>
    <t>4406 ALBRITTON AVE</t>
  </si>
  <si>
    <t>REVEILLE ESTATES PH 3, BLOCK 9, LOT 17</t>
  </si>
  <si>
    <t>RBN26-000404</t>
  </si>
  <si>
    <t>4400 ALBRITTON AVE</t>
  </si>
  <si>
    <t>REVEILLE ESTATES PH 3, BLOCK 9, LOT 20</t>
  </si>
  <si>
    <t>RBN26-000464</t>
  </si>
  <si>
    <t>1920 MCARTHUR AVE</t>
  </si>
  <si>
    <t>PAGOSA SPRINGS, PH 1, BLOCK 1, LOT 9</t>
  </si>
  <si>
    <t>RBN26-000465</t>
  </si>
  <si>
    <t>RBN26-000466</t>
  </si>
  <si>
    <t>2525 MASKAVICH CRT</t>
  </si>
  <si>
    <t>PLEASANT HILL SEC 3 PH 2, BLOCK 7, LOT 39, ACRES .1835</t>
  </si>
  <si>
    <t>RBN26-000467</t>
  </si>
  <si>
    <t>1960 CAMBRIA DR</t>
  </si>
  <si>
    <t>GOURD CREEK PH 1, BLOCK 1, LOT 9, ACRES .138</t>
  </si>
  <si>
    <t>RBN26-000463</t>
  </si>
  <si>
    <t>4741 CONCORDIA DR</t>
  </si>
  <si>
    <t>MIRAMONT PH 7, BLOCK 21, LOT 11</t>
  </si>
  <si>
    <t>Mirada Custom Homes, Inc.</t>
  </si>
  <si>
    <t>06/25/2026</t>
  </si>
  <si>
    <t>RBN26-000460</t>
  </si>
  <si>
    <t>7033 SKIPPING ROCK PATH</t>
  </si>
  <si>
    <t>STELLA RANCH PH 1, BLOCK 2, LOT 8</t>
  </si>
  <si>
    <t>RBN26-000461</t>
  </si>
  <si>
    <t>4117 PENNIE WAY</t>
  </si>
  <si>
    <t>OAKMONT PH 7, BLOCK 38, LOT 9</t>
  </si>
  <si>
    <t>RBN26-000462</t>
  </si>
  <si>
    <t>5046 ACADIA LP</t>
  </si>
  <si>
    <t>OAKMONT PH 7, BLOCK 37, LOT 24</t>
  </si>
  <si>
    <t>06/22/2026</t>
  </si>
  <si>
    <t>RBN26-000455</t>
  </si>
  <si>
    <t>4025 PACIFIC CREST WAY</t>
  </si>
  <si>
    <t>OAKMONT PH 4A, BLOCK 1, LOT 10</t>
  </si>
  <si>
    <t>RBN26-000456</t>
  </si>
  <si>
    <t>2821 SPECTOR DR</t>
  </si>
  <si>
    <t>AUSTINS COLONY PH 21C, BLOCK 4, LOT 1</t>
  </si>
  <si>
    <t>RBN26-000457</t>
  </si>
  <si>
    <t>2509 MASKAVICH CRT</t>
  </si>
  <si>
    <t>PLEASANT HILL SEC 3 PH 2, BLOCK 7, LOT 47, ACRES .1377</t>
  </si>
  <si>
    <t>RBN26-000458</t>
  </si>
  <si>
    <t>1948 CAMBRIA DR</t>
  </si>
  <si>
    <t>GOURD CREEK PH 1, BLOCK 1, LOT 15, ACRES .138</t>
  </si>
  <si>
    <t>06/30/2026</t>
  </si>
  <si>
    <t>RBN26-000459</t>
  </si>
  <si>
    <t>3044 BALSAM CT</t>
  </si>
  <si>
    <t>THE TRADITIONS PH 20E, BLOCK 4, LOT 2</t>
  </si>
  <si>
    <t>RBN26-000433</t>
  </si>
  <si>
    <t>1907 SEBRIGHT DR</t>
  </si>
  <si>
    <t>GOURD CREEK PH 1, BLOCK 4, LOT 1, ACRES .15</t>
  </si>
  <si>
    <t>RBN26-000434</t>
  </si>
  <si>
    <t>10617 BURGUNDY BERRY WY</t>
  </si>
  <si>
    <t>YAUPON TRAILS PH 2, BLOCK 10, LOT 24</t>
  </si>
  <si>
    <t>RBN26-000451</t>
  </si>
  <si>
    <t>3000 MARGARET RUDDER PKWY</t>
  </si>
  <si>
    <t>RUDDER POINTE PH 7B, BLOCK 1, LOT 1</t>
  </si>
  <si>
    <t>RBN26-000452</t>
  </si>
  <si>
    <t>10620 KNOX LANDING DR</t>
  </si>
  <si>
    <t>KNOX LANDING, BLOCK 1, LOT 11</t>
  </si>
  <si>
    <t>RBN26-000453</t>
  </si>
  <si>
    <t>10621 KNOX LANDING DR</t>
  </si>
  <si>
    <t>KNOX LANDING, BLOCK 2, LOT 11</t>
  </si>
  <si>
    <t>RBN26-000454</t>
  </si>
  <si>
    <t>10623 KNOX LANDING DR</t>
  </si>
  <si>
    <t>KNOX LANDING, BLOCK 2, LOT 12</t>
  </si>
  <si>
    <t>RBN26-000435</t>
  </si>
  <si>
    <t>4734 HOLM OAK RD</t>
  </si>
  <si>
    <t>YAUPON TRAILS, PH 3A &amp; 4A, BLOCK 9, LOT 43</t>
  </si>
  <si>
    <t>RBN26-000436</t>
  </si>
  <si>
    <t>2325 PAGOSA SPRINGS DR</t>
  </si>
  <si>
    <t>PAGOSA SPRINGS, PH 1, BLOCK 3, LOT 2</t>
  </si>
  <si>
    <t>RBN26-000421</t>
  </si>
  <si>
    <t>5014 ROYAL ARCH DR</t>
  </si>
  <si>
    <t>OAKMONT PH 4B, BLOCK 31, LOT 7</t>
  </si>
  <si>
    <t>Hall Homes, LLC</t>
  </si>
  <si>
    <t>RBN26-000431</t>
  </si>
  <si>
    <t>4816 BELLEMONT CR</t>
  </si>
  <si>
    <t>MIRAMONT SEC 19, BLOCK 1, LOT 10</t>
  </si>
  <si>
    <t>WJM Custom Builders</t>
  </si>
  <si>
    <t>RBN26-000432</t>
  </si>
  <si>
    <t>4800 WILD HEDGE WAY</t>
  </si>
  <si>
    <t>YAUPON TRAILS, PH 3A &amp; 4A, BLOCK 9, LOT 64</t>
  </si>
  <si>
    <t>06/15/2026</t>
  </si>
  <si>
    <t>RBN26-000423</t>
  </si>
  <si>
    <t>10617 KNOX LANDING DR</t>
  </si>
  <si>
    <t>KNOX LANDING, BLOCK 2, LOT 9</t>
  </si>
  <si>
    <t>RBN26-000424</t>
  </si>
  <si>
    <t>10619 KNOX LANDING DR</t>
  </si>
  <si>
    <t>KNOX LANDING, BLOCK 2, LOT 10</t>
  </si>
  <si>
    <t>RBN26-000425</t>
  </si>
  <si>
    <t>10618 KNOX LANDING DR</t>
  </si>
  <si>
    <t>KNOX LANDING, BLOCK 1, LOT 10</t>
  </si>
  <si>
    <t>RBN26-000426</t>
  </si>
  <si>
    <t>10616 KNOX LANDING DR</t>
  </si>
  <si>
    <t>KNOX LANDING, BLOCK 1, LOT 9</t>
  </si>
  <si>
    <t>RBN26-000428</t>
  </si>
  <si>
    <t>2323 PAGOSA SPRINGS DR</t>
  </si>
  <si>
    <t>PAGOSA SPRINGS, PH 1, BLOCK 3, LOT 1</t>
  </si>
  <si>
    <t>RBN26-000429</t>
  </si>
  <si>
    <t>2508 MASKAVICH CRT</t>
  </si>
  <si>
    <t>PLEASANT HILL SEC 3 PH 2, BLOCK 7, LOT 26, ACRES .1377</t>
  </si>
  <si>
    <t>RBN26-000430</t>
  </si>
  <si>
    <t>6001 BADGER ST</t>
  </si>
  <si>
    <t>TIMBER OAKS, BLOCK 3, LOT 7, ACRES .1306</t>
  </si>
  <si>
    <t>Residential - New - Townhome</t>
  </si>
  <si>
    <t>RBN26-000437</t>
  </si>
  <si>
    <t>10521 BERRY BRANCH LN</t>
  </si>
  <si>
    <t>YAUPON TRAILS, PH 8B &amp; 8C, BLOCK 2, LOT 32</t>
  </si>
  <si>
    <t>RBN26-000438</t>
  </si>
  <si>
    <t>10523 BERRY BRANCH LN</t>
  </si>
  <si>
    <t>YAUPON TRAILS, PH 8B &amp; 8C, BLOCK 2, LOT 31</t>
  </si>
  <si>
    <t>RBN26-000439</t>
  </si>
  <si>
    <t>10525 BERRY BRANCH LN</t>
  </si>
  <si>
    <t>YAUPON TRAILS, PH 8B &amp; 8C, BLOCK 2, LOT 30</t>
  </si>
  <si>
    <t>RBN26-000440</t>
  </si>
  <si>
    <t>10527 BERRY BRANCH LN</t>
  </si>
  <si>
    <t>YAUPON TRAILS, PH 8B &amp; 8C, BLOCK 2, LOT 29</t>
  </si>
  <si>
    <t>RBN26-000441</t>
  </si>
  <si>
    <t>10536 BERRY BRANCH LN</t>
  </si>
  <si>
    <t>YAUPON TRAILS, PH 8B &amp; 8C, BLOCK 3, LOT 16</t>
  </si>
  <si>
    <t>RBN26-000442</t>
  </si>
  <si>
    <t>10538 BERRY BRANCH LN</t>
  </si>
  <si>
    <t>YAUPON TRAILS, PH 8B &amp; 8C, BLOCK 3, LOT 17</t>
  </si>
  <si>
    <t>RBN26-000443</t>
  </si>
  <si>
    <t>10540 BERRY BRANCH LN</t>
  </si>
  <si>
    <t>YAUPON TRAILS, PH 8B &amp; 8C, BLOCK 3, LOT 18</t>
  </si>
  <si>
    <t>RBN26-000444</t>
  </si>
  <si>
    <t>10542 BERRY BRANCH LN</t>
  </si>
  <si>
    <t>YAUPON TRAILS, PH 8B &amp; 8C, BLOCK 3, LOT 19</t>
  </si>
  <si>
    <t>RBN26-000445</t>
  </si>
  <si>
    <t>10544 BERRY BRANCH LN</t>
  </si>
  <si>
    <t>YAUPON TRAILS, PH 8B &amp; 8C, BLOCK 3, LOT 20</t>
  </si>
  <si>
    <t>RBN26-000447</t>
  </si>
  <si>
    <t>10546 BERRY BRANCH LN</t>
  </si>
  <si>
    <t>YAUPON TRAILS, PH 8B &amp; 8C, BLOCK 3, LOT 21</t>
  </si>
  <si>
    <t>RBN26-000448</t>
  </si>
  <si>
    <t>10548 BERRY BRANCH LN</t>
  </si>
  <si>
    <t>YAUPON TRAILS, PH 8B &amp; 8C, BLOCK 3, LOT 22</t>
  </si>
  <si>
    <t>RBN26-000449</t>
  </si>
  <si>
    <t>10550 BERRY BRANCH LN</t>
  </si>
  <si>
    <t>YAUPON TRAILS, PH 8B &amp; 8C, BLOCK 3, LOT 23</t>
  </si>
  <si>
    <t>RBN26-000450</t>
  </si>
  <si>
    <t>10552 BERRY BRANCH LN</t>
  </si>
  <si>
    <t>YAUPON TRAILS, PH 8B &amp; 8C, BLOCK 3, LOT 24</t>
  </si>
  <si>
    <t>RSR26-000176</t>
  </si>
  <si>
    <t>301 MCCULLOCH ST</t>
  </si>
  <si>
    <t>HENDERSON REVISED, BLOCK 3, LOT 7</t>
  </si>
  <si>
    <t>RSR26-000187</t>
  </si>
  <si>
    <t>2525 HARDWOOD DR</t>
  </si>
  <si>
    <t>CREEKWOOD ESTATES PH 2, BLOCK 1, LOT 14</t>
  </si>
  <si>
    <t>RSR26-000147</t>
  </si>
  <si>
    <t>1903 MANNING WY</t>
  </si>
  <si>
    <t>EAST PARK, BLOCK 2, LOT 1 (CNTR 64 OF)</t>
  </si>
  <si>
    <t>RSR26-000177</t>
  </si>
  <si>
    <t>1813 TAGGART TR</t>
  </si>
  <si>
    <t>PLEASANT HILL SEC 3 PH 3, BLOCK 13, LOT 25, ACRES 0.2198</t>
  </si>
  <si>
    <t>Maximus Custom Homes, LLC</t>
  </si>
  <si>
    <t>RSR26-000164</t>
  </si>
  <si>
    <t>2624 WESTWOOD MAIN</t>
  </si>
  <si>
    <t>LA BRISA PH 1, BLOCK B, LOT 2 &amp; 9 OF 3</t>
  </si>
  <si>
    <t>Cordova Precision Works LLC</t>
  </si>
  <si>
    <t>RSR26-000183</t>
  </si>
  <si>
    <t>2201 LEONARD RD 44</t>
  </si>
  <si>
    <t>ZENO PHILLIPS, BLOCK 17, LOT 32 (TR-163), ACRES 13.553, BEL AIR</t>
  </si>
  <si>
    <t>Jose Martinez</t>
  </si>
  <si>
    <t>RSR26-000184</t>
  </si>
  <si>
    <t>2201 LEONARD RD 42</t>
  </si>
  <si>
    <t>RSR26-000173</t>
  </si>
  <si>
    <t>1819 TAGGART TR</t>
  </si>
  <si>
    <t>RSR26-000175</t>
  </si>
  <si>
    <t>2913 LOUISIANA AV</t>
  </si>
  <si>
    <t>LYNNDALE ACRES PH 2, BLOCK 30, LOT 7</t>
  </si>
  <si>
    <t>Melinda Perez</t>
  </si>
  <si>
    <t>RSR24-000231</t>
  </si>
  <si>
    <t>4767 CONCORDIA DR</t>
  </si>
  <si>
    <t>MIRAMONT PH 7, BLOCK 21, LOT 15</t>
  </si>
  <si>
    <t>RSR26-000169</t>
  </si>
  <si>
    <t>RSR26-000193</t>
  </si>
  <si>
    <t>3452 MAHOGANY DR</t>
  </si>
  <si>
    <t>THE TRADITIONS PH 26, BLOCK 2, LOT 20</t>
  </si>
  <si>
    <t>Tredway Custom Homes</t>
  </si>
  <si>
    <t>RSR26-000185</t>
  </si>
  <si>
    <t>1110 NEW YORK ST</t>
  </si>
  <si>
    <t>MCCULLOCH ADDN PH 3, BLOCK 8, LOT 6</t>
  </si>
  <si>
    <t>RSR26-000182</t>
  </si>
  <si>
    <t>3464 MAHOGANY DR</t>
  </si>
  <si>
    <t>THE TRADITIONS PH 26, BLOCK 2, LOT 17R</t>
  </si>
  <si>
    <t>Southern Green Builders</t>
  </si>
  <si>
    <t>RSR26-000171</t>
  </si>
  <si>
    <t>RSR26-000170</t>
  </si>
  <si>
    <t>3607 OLD HEARNE RD</t>
  </si>
  <si>
    <t>NORTH OAKS PH 1, BLOCK 2, LOT 22</t>
  </si>
  <si>
    <t>RSR26-000195</t>
  </si>
  <si>
    <t>1205 SUNCREST ST</t>
  </si>
  <si>
    <t>SUNSET, BLOCK 1, LOT 13 THRU 16</t>
  </si>
  <si>
    <t>RSR26-000188</t>
  </si>
  <si>
    <t>4910 BROMPTON LN</t>
  </si>
  <si>
    <t>COPPERFIELD PH 10D, BLOCK 9, LOT 6</t>
  </si>
  <si>
    <t>Heritage Construction Company LLC</t>
  </si>
  <si>
    <t>RSR26-000192</t>
  </si>
  <si>
    <t>307 SILKWOOD DR</t>
  </si>
  <si>
    <t>SHADOWOOD PH 2, BLOCK A, LOT 12R</t>
  </si>
  <si>
    <t>Brazos Valley Roofing</t>
  </si>
  <si>
    <t>RSR26-000178</t>
  </si>
  <si>
    <t>800 DOGWOOD LN</t>
  </si>
  <si>
    <t>BROOK HOLLOW #5 PH 4, BLOCK 10, LOT 1</t>
  </si>
  <si>
    <t>RSR26-000181</t>
  </si>
  <si>
    <t>2103 TRUMAN ST</t>
  </si>
  <si>
    <t>C J PORTERFIELD, BLOCK 2, LOT 1</t>
  </si>
  <si>
    <t>Wortham Construction roofing</t>
  </si>
  <si>
    <t>RSR26-000162</t>
  </si>
  <si>
    <t>712 BANKS AV</t>
  </si>
  <si>
    <t>HILL, LOT 34 &amp; 35</t>
  </si>
  <si>
    <t>Jon R. Cox, General Contractor LLC</t>
  </si>
  <si>
    <t>RSR26-000190</t>
  </si>
  <si>
    <t>201 W PEASE ST</t>
  </si>
  <si>
    <t>FRONTIER DEVELOPMENT PH 2, BLOCK 2, LOT 1</t>
  </si>
  <si>
    <t>Francisco Sustaita</t>
  </si>
  <si>
    <t>RSR26-000180</t>
  </si>
  <si>
    <t>2527 ARBOR DR</t>
  </si>
  <si>
    <t>BRIARCREST VALLEY PH 1, BLOCK 2, LOT 14</t>
  </si>
  <si>
    <t>Renewal by Andersen Houston</t>
  </si>
  <si>
    <t>Residential - Small Scale Remodel - Siding Only</t>
  </si>
  <si>
    <t>RSR26-000172</t>
  </si>
  <si>
    <t>RSR26-000186</t>
  </si>
  <si>
    <t>101 E BROOKSIDE DR</t>
  </si>
  <si>
    <t>NORTH OAKWOOD, BLOCK 7, LOT ALL</t>
  </si>
  <si>
    <t>Residential - Small Scale Remodel - Wheelchair Ramp</t>
  </si>
  <si>
    <t>RSR26-000168</t>
  </si>
  <si>
    <t>920 CLEAR LEAF DR 51</t>
  </si>
  <si>
    <t>RSR26-000167</t>
  </si>
  <si>
    <t>1501 LINCOLN ST</t>
  </si>
  <si>
    <t>CASTLE HEIGHTS, BLOCK 19, LOT 11, HUD# TEX7663856</t>
  </si>
  <si>
    <t>RSR26-000165</t>
  </si>
  <si>
    <t>806 BECK ST</t>
  </si>
  <si>
    <t>MYERS, LOT 3 &amp; PT OF 2</t>
  </si>
  <si>
    <t>RSR26-000166</t>
  </si>
  <si>
    <t>2304 BRIAR OAKS DR</t>
  </si>
  <si>
    <t>THE OAKS PH 3, BLOCK 15, LOT 11, &amp; OAK VILLAGE PH 5, LOT 11A</t>
  </si>
  <si>
    <t>RSR26-000179</t>
  </si>
  <si>
    <t>6202 CROMWELL CT</t>
  </si>
  <si>
    <t>COPPERFIELD PH 10C, BLOCK 7, LOT 27</t>
  </si>
  <si>
    <t>DEM26-000049</t>
  </si>
  <si>
    <t>1212 W 26TH ST</t>
  </si>
  <si>
    <t>SFA #9, BLOCK 24, LOT 6 &amp; 8</t>
  </si>
  <si>
    <t>Oppies Topsoil, LLC.</t>
  </si>
  <si>
    <t>MENDEZ CLEMENTE</t>
  </si>
  <si>
    <t>DEM26-000052</t>
  </si>
  <si>
    <t>1624 LUCKY ST</t>
  </si>
  <si>
    <t>HENDERSON PH 2, BLOCK 2, LOT 9</t>
  </si>
  <si>
    <t>Tejas Construction</t>
  </si>
  <si>
    <t>ADAMS SAMUEL &amp; ROSA</t>
  </si>
  <si>
    <t>DEM26-000051</t>
  </si>
  <si>
    <t>718 EDGEWOOD DR</t>
  </si>
  <si>
    <t>GARDEN ACRES, LOT 76 (LESS 2 TRI)</t>
  </si>
  <si>
    <t>SC investco llc</t>
  </si>
  <si>
    <t>ALVARADO MICHELLE MCGAHA &amp; DIEGO</t>
  </si>
  <si>
    <t>DEM26-000053</t>
  </si>
  <si>
    <t>210 W 26TH ST</t>
  </si>
  <si>
    <t>CITY OF BRYAN TOWNSITE, BLOCK 119, LOT 1-3 (PTS OF)</t>
  </si>
  <si>
    <t>JKA Construction, LLC</t>
  </si>
  <si>
    <t>210 DOWNTOWN LLC</t>
  </si>
  <si>
    <t>DEM26-000034</t>
  </si>
  <si>
    <t>1710 MCARTHUR AV</t>
  </si>
  <si>
    <t>DARWIN-KENNARD, BLOCK 1, LOT 10, SER# C5612510</t>
  </si>
  <si>
    <t>Jrs heat and cool</t>
  </si>
  <si>
    <t>MARTINEZ ISIDORO &amp; LIDIA</t>
  </si>
  <si>
    <t>06/16/2026</t>
  </si>
  <si>
    <t>DEM26-000055</t>
  </si>
  <si>
    <t>2703 LEONARD RD</t>
  </si>
  <si>
    <t>ZENO PHILLIPS, BLOCK 15, LOT 45, ACRES 8.97</t>
  </si>
  <si>
    <t>RABE NORA</t>
  </si>
  <si>
    <t>DEM26-000056</t>
  </si>
  <si>
    <t>1506 E 28TH ST</t>
  </si>
  <si>
    <t>H F JONES PH 2, LOT 25</t>
  </si>
  <si>
    <t>RMG Constructioin LLC</t>
  </si>
  <si>
    <t>FOSTER-GARRETT TYLER &amp; MARGARET ANNE FOSTER</t>
  </si>
  <si>
    <t>DEM26-000057</t>
  </si>
  <si>
    <t>1105 RICHARD ST</t>
  </si>
  <si>
    <t>THOMAS HEIGHTS, BLOCK 3, LOT 8</t>
  </si>
  <si>
    <t>M&amp;D FREIGHT HAULERS, LLC</t>
  </si>
  <si>
    <t>MONROE ROSIE H</t>
  </si>
  <si>
    <t>DEM26-000058</t>
  </si>
  <si>
    <t>1602 FINFEATHER RD 505</t>
  </si>
  <si>
    <t>ZENO PHILLIPS, BLOCK 17, LOT 23 (TR-91), ACRES 11.86, KRENEKS MH</t>
  </si>
  <si>
    <t>Prosperity Construction F&amp;S</t>
  </si>
  <si>
    <t>MALA FAMILY LIMITED PARTNERSHIP</t>
  </si>
  <si>
    <t>DEM26-000059</t>
  </si>
  <si>
    <t>1602 FINFEATHER RD 501</t>
  </si>
  <si>
    <t>DEM26-000060</t>
  </si>
  <si>
    <t>1602 FINFEATHER RD 421</t>
  </si>
  <si>
    <t>DEM26-000061</t>
  </si>
  <si>
    <t>200 REBECCA ST</t>
  </si>
  <si>
    <t>ZENO PHILLIPS, BLOCK 10, LOT 3 &amp; LOTS 13-16 PIPKIN ADDN, &amp; ZENO</t>
  </si>
  <si>
    <t>A&amp;M Demolition, LLC</t>
  </si>
  <si>
    <t>BRYAN MID TOWER LLC</t>
  </si>
  <si>
    <t>DEM26-000062</t>
  </si>
  <si>
    <t>4805 N TEXAS</t>
  </si>
  <si>
    <t>SALADINER PH 1, LOT 2.2, ACRES 2.0 SER# 6801L0299 TITLE # 551403</t>
  </si>
  <si>
    <t>TDT Trucking Inc</t>
  </si>
  <si>
    <t>ESPITIA MICHAEL A</t>
  </si>
  <si>
    <t>DEM26-000063</t>
  </si>
  <si>
    <t>1100 TURKEY CREEK RD 322</t>
  </si>
  <si>
    <t>ZENO PHILLIPS, BLOCK 17, LOT 20 (TR-192), ACRES 7.32, GREENBRIAR</t>
  </si>
  <si>
    <t>WILLIAMS VIRGINIA SEBESTA</t>
  </si>
  <si>
    <t>DEM26-000064</t>
  </si>
  <si>
    <t>4113 OLD HEARNE RD</t>
  </si>
  <si>
    <t>MOSES BAINE, BLOCK 3, LOT 13 (TR-69) &amp; E F PILGER SUBD, ACRES 5.</t>
  </si>
  <si>
    <t>Change Order Investments, LLC</t>
  </si>
  <si>
    <t>CHANGE ORDER INVESTMENTS LLC</t>
  </si>
  <si>
    <t>IRP26-000296</t>
  </si>
  <si>
    <t>4806 CASSIMA PATH</t>
  </si>
  <si>
    <t>YAUPON TRAILS PH 2, BLOCK 10, LOT 30</t>
  </si>
  <si>
    <t>IRP26-000295</t>
  </si>
  <si>
    <t>Hart Lawn Care and Irrigation, LLC.</t>
  </si>
  <si>
    <t>WELCH FAMILY TRUST</t>
  </si>
  <si>
    <t>IRP26-000297</t>
  </si>
  <si>
    <t>3573 POINTE DU HOC LP</t>
  </si>
  <si>
    <t>RUDDER POINTE PH 5, BLOCK 5, LOT 1</t>
  </si>
  <si>
    <t>IRP26-000286</t>
  </si>
  <si>
    <t>716 EDGEWOOD DR</t>
  </si>
  <si>
    <t>GARDEN ACRES, LOT 77 &amp; 2 TRI OF 76</t>
  </si>
  <si>
    <t>Bullseye Turf and Irrigation</t>
  </si>
  <si>
    <t>SC INVESTCO LLC</t>
  </si>
  <si>
    <t>IRP26-000298</t>
  </si>
  <si>
    <t>7301 RIVERSTONE DR</t>
  </si>
  <si>
    <t>STONEBRIER PH 2, BLOCK 1, LOT 25</t>
  </si>
  <si>
    <t>BRACKMEL DEVELOPMENT LLC</t>
  </si>
  <si>
    <t>IRP26-000299</t>
  </si>
  <si>
    <t>2200 JETER DR</t>
  </si>
  <si>
    <t>PLEASANT HILL SEC 3 PH 3, BLOCK 3, LOT 33</t>
  </si>
  <si>
    <t>WBW SINGLE LAND INVESTMENT LLC SERIES 101</t>
  </si>
  <si>
    <t>IRP26-000300</t>
  </si>
  <si>
    <t>2786 BUCCANEER TRL</t>
  </si>
  <si>
    <t>BONHAM TRACE PH 3, BLOCK 6, LOT 12</t>
  </si>
  <si>
    <t>BONHAM TRACE LLC</t>
  </si>
  <si>
    <t>IRP26-000301</t>
  </si>
  <si>
    <t>2670 FREMONT CT</t>
  </si>
  <si>
    <t>PLEASANT HILL SEC 3 PH 4, BLOCK 9, LOT 17</t>
  </si>
  <si>
    <t>IRP26-000302</t>
  </si>
  <si>
    <t>2671 FREMONT CT</t>
  </si>
  <si>
    <t>PLEASANT HILL SEC 3 PH 4, BLOCK 10, LOT 9</t>
  </si>
  <si>
    <t>WBW SINGLE DEVELOPMENT GROUP LLC SERIES 140</t>
  </si>
  <si>
    <t>IRP26-000303</t>
  </si>
  <si>
    <t>2672 FREMONT CT</t>
  </si>
  <si>
    <t>PLEASANT HILL SEC 3 PH 4, BLOCK 9, LOT 16</t>
  </si>
  <si>
    <t>IRP26-000304</t>
  </si>
  <si>
    <t>IRP26-000305</t>
  </si>
  <si>
    <t>IRP26-000306</t>
  </si>
  <si>
    <t>IRP26-000307</t>
  </si>
  <si>
    <t>IRP26-000308</t>
  </si>
  <si>
    <t>IRP26-000309</t>
  </si>
  <si>
    <t>IRP26-000310</t>
  </si>
  <si>
    <t>IRP26-000312</t>
  </si>
  <si>
    <t>2822 CAPTAIN DR</t>
  </si>
  <si>
    <t>AUSTINS COLONY PH 22B, BLOCK 7, LOT 1</t>
  </si>
  <si>
    <t>Elite Irrigation</t>
  </si>
  <si>
    <t>CARRABBA FAMILY LTD PARTNERSHIP</t>
  </si>
  <si>
    <t>IRP26-000313</t>
  </si>
  <si>
    <t>IRP26-000314</t>
  </si>
  <si>
    <t>IRP26-000315</t>
  </si>
  <si>
    <t>IRP26-000316</t>
  </si>
  <si>
    <t>IRP26-000317</t>
  </si>
  <si>
    <t>IRP26-000318</t>
  </si>
  <si>
    <t>IRP26-000319</t>
  </si>
  <si>
    <t>2602 PATSCHKE PL</t>
  </si>
  <si>
    <t>PLEASANT HILL SEC 3 PH 3, BLOCK 3, LOT 40</t>
  </si>
  <si>
    <t>IRP26-000320</t>
  </si>
  <si>
    <t>2603 PATSCHKE PL</t>
  </si>
  <si>
    <t>PLEASANT HILL SEC 3 PH 3, BLOCK 3, LOT 43</t>
  </si>
  <si>
    <t>IRP26-000322</t>
  </si>
  <si>
    <t>4524 WISENBAKER WAY</t>
  </si>
  <si>
    <t>REVEILLE ESTATES PHASE 3, BLOCK 4, LOT 3</t>
  </si>
  <si>
    <t>IRP26-000323</t>
  </si>
  <si>
    <t>1926 STUBBS DR</t>
  </si>
  <si>
    <t>ROCK POINTE PH 1, BLOCK 4, LOT 9, ACRES .137</t>
  </si>
  <si>
    <t>IRP26-000311</t>
  </si>
  <si>
    <t>2811 CAMELOT DR</t>
  </si>
  <si>
    <t>BRIARCREEK FOREST, BLOCK 3, LOT 2</t>
  </si>
  <si>
    <t>SCOFIELD MICHAEL LYNN</t>
  </si>
  <si>
    <t>IRP26-000321</t>
  </si>
  <si>
    <t>3003 TELLER DR</t>
  </si>
  <si>
    <t>AUSTINS COLONY PH 21A, BLOCK 1, LOT 12</t>
  </si>
  <si>
    <t>IRP26-000324</t>
  </si>
  <si>
    <t>2308 PAGOSA SPRINGS DR</t>
  </si>
  <si>
    <t>PAGOSA SPRINGS PH 1, BLOCK 2, LOT 4</t>
  </si>
  <si>
    <t>Outdoor Services of Texas</t>
  </si>
  <si>
    <t>IRP26-000325</t>
  </si>
  <si>
    <t>2515 MASKAVICH CT</t>
  </si>
  <si>
    <t>PLEASANT HILL SEC 3 PH 2, BLOCK 7, LOT 44</t>
  </si>
  <si>
    <t>IRP26-000326</t>
  </si>
  <si>
    <t>2516 MASKAVICH CT</t>
  </si>
  <si>
    <t>PLEASANT HILL SEC 3 PH 2, BLOCK 7, LOT 30</t>
  </si>
  <si>
    <t>IRP26-000327</t>
  </si>
  <si>
    <t>2517 MASKAVICH CT</t>
  </si>
  <si>
    <t>PLEASANT HILL SEC 3 PH 2, BLOCK 7, LOT 43</t>
  </si>
  <si>
    <t>IRP26-000328</t>
  </si>
  <si>
    <t>2214 TERRILYN CT</t>
  </si>
  <si>
    <t>EDGEWATER PH 5, BLOCK 14, LOT 84</t>
  </si>
  <si>
    <t>IRP26-000329</t>
  </si>
  <si>
    <t>1919 SEBRIGHT DR</t>
  </si>
  <si>
    <t>GOURD CREEK PH 1, BLOCK 3, LOT 8, ACRES .138</t>
  </si>
  <si>
    <t>06/17/2026</t>
  </si>
  <si>
    <t>IRP26-000330</t>
  </si>
  <si>
    <t>200 W CARSON ST</t>
  </si>
  <si>
    <t>Perfect Finish Landscaping</t>
  </si>
  <si>
    <t>IRP26-000331</t>
  </si>
  <si>
    <t>1388 KINGSGATE DR</t>
  </si>
  <si>
    <t>EDGEWATER PH 5, BLOCK 20, LOT 6</t>
  </si>
  <si>
    <t>IRP26-000332</t>
  </si>
  <si>
    <t>2302 PAGOSA SPRINGS DR</t>
  </si>
  <si>
    <t>PAGOSA SPRINGS PH 1, BLOCK 2, LOT 1</t>
  </si>
  <si>
    <t>B CS LEASING &amp; BRAZOS LIVE OAK INVESTMENTS LCC</t>
  </si>
  <si>
    <t>IRP26-000334</t>
  </si>
  <si>
    <t>1907 VIVA RD</t>
  </si>
  <si>
    <t>EDGEWATER PH 3, BLOCK 21, LOT 46</t>
  </si>
  <si>
    <t>IRP26-000333</t>
  </si>
  <si>
    <t>4712 MIRAMONT CR</t>
  </si>
  <si>
    <t>MIRAMONT PH 6, BLOCK 16, LOT 3, ACRES 1.166</t>
  </si>
  <si>
    <t>CROW DONALD LEE &amp; JESSICA RACHELLE</t>
  </si>
  <si>
    <t>IRP26-000335</t>
  </si>
  <si>
    <t>5512 HARRIET ST</t>
  </si>
  <si>
    <t>PLEASANT HILL SEC 3 PH 1, BLOCK 1, LOT 7, ACRES .1492</t>
  </si>
  <si>
    <t>IRP26-000336</t>
  </si>
  <si>
    <t>5516 HARRIET ST</t>
  </si>
  <si>
    <t>PLEASANT HILL SEC 3 PH 1, BLOCK 1, LOT 9, ACRES .1492</t>
  </si>
  <si>
    <t>IRP26-000337</t>
  </si>
  <si>
    <t>3225 GLENCAIRN CT</t>
  </si>
  <si>
    <t>GREENBRIER PH 16, BLOCK 8, LOT 7R, ACRES .208</t>
  </si>
  <si>
    <t>TERRA NOVA HOME BUILDERS LLC</t>
  </si>
  <si>
    <t>IRP26-000338</t>
  </si>
  <si>
    <t>5007 BOOTH FALLS</t>
  </si>
  <si>
    <t>OAKMONT PH 4B, BLOCK 33, LOT 5</t>
  </si>
  <si>
    <t>HALL HOMES LLC</t>
  </si>
  <si>
    <t>IRP26-000339</t>
  </si>
  <si>
    <t>4723 HOLM OAK RD</t>
  </si>
  <si>
    <t>YAUPON TRAILS PH 3A, BLOCK 11, LOT 32</t>
  </si>
  <si>
    <t>RANIER &amp; SON DEV CO LLC; % FRENCH RANDY</t>
  </si>
  <si>
    <t>IRP26-000340</t>
  </si>
  <si>
    <t>4742 HOLM OAK RD</t>
  </si>
  <si>
    <t>YAUPON TRAILS PH 3A, BLOCK 9, LOT 39</t>
  </si>
  <si>
    <t>IRP26-000341</t>
  </si>
  <si>
    <t>4104 PENNIE WAY</t>
  </si>
  <si>
    <t>OAKMONT PH 7, BLOCK 39, LOT 1</t>
  </si>
  <si>
    <t>IRP26-000342</t>
  </si>
  <si>
    <t>5084 ACADIA LP</t>
  </si>
  <si>
    <t>OAKMONT PH 7, BLOCK 37, LOT 5</t>
  </si>
  <si>
    <t>IRP26-000343</t>
  </si>
  <si>
    <t>4518 WISENBAKER WAY</t>
  </si>
  <si>
    <t>REVEILLE ESTATES PHASE 3, BLOCK 4, LOT 6</t>
  </si>
  <si>
    <t>IRP26-000344</t>
  </si>
  <si>
    <t>4520 WISENBAKER WAY</t>
  </si>
  <si>
    <t>REVEILLE ESTATES PHASE 3, BLOCK 4, LOT 5</t>
  </si>
  <si>
    <t>IRP26-000345</t>
  </si>
  <si>
    <t>4528 WISENBAKER WAY</t>
  </si>
  <si>
    <t>REVEILLE ESTATES PHASE 3, BLOCK 4, LOT 1</t>
  </si>
  <si>
    <t>IRP26-000346</t>
  </si>
  <si>
    <t>10709 ASTON CT</t>
  </si>
  <si>
    <t>REVEILLE ESTATES PH 3, BLOCK 4, LOT 38</t>
  </si>
  <si>
    <t>CIMARRON LLC</t>
  </si>
  <si>
    <t>IRP26-000347</t>
  </si>
  <si>
    <t>10704 ASTON CT</t>
  </si>
  <si>
    <t>REVEILLE ESTATES PH 3, BLOCK 4, LOT 31</t>
  </si>
  <si>
    <t>IRP26-000351</t>
  </si>
  <si>
    <t>2310 PAGOSA SPRINGS DR</t>
  </si>
  <si>
    <t>PAGOSA SPRINGS, PH 1, BLOCK 2, LOT 5</t>
  </si>
  <si>
    <t>B CS LEASING LLC &amp; BRAZOS LIVE OAK INVESTMENTS LLC</t>
  </si>
  <si>
    <t>IRP26-000352</t>
  </si>
  <si>
    <t>2312 PAGOSA SPRINGS DR</t>
  </si>
  <si>
    <t>PAGOSA SPRINGS PH 1, BLOCK 2, LOT 6</t>
  </si>
  <si>
    <t>IRP26-000353</t>
  </si>
  <si>
    <t>2000 LOLA LN</t>
  </si>
  <si>
    <t>DOMINION OAKS PH 2, BLOCK 4, LOT 1</t>
  </si>
  <si>
    <t>Green Bird Landscape Design</t>
  </si>
  <si>
    <t>HAIRSTON H BRENT</t>
  </si>
  <si>
    <t>IRP26-000349</t>
  </si>
  <si>
    <t>3201 WALNUT CREEK CT</t>
  </si>
  <si>
    <t>THE TRADITIONS PH 3, BLOCK 1, LOT 1</t>
  </si>
  <si>
    <t>SANDERS RONALD &amp; KIMBERLY LIVING TRUST</t>
  </si>
  <si>
    <t>IRP26-000356</t>
  </si>
  <si>
    <t>4752 CONCORDIA DR</t>
  </si>
  <si>
    <t>MIRAMONT PH 7, BLOCK 22, LOT 12</t>
  </si>
  <si>
    <t>Regrowth LLC</t>
  </si>
  <si>
    <t>PAUL BEDARD HOMES LLC</t>
  </si>
  <si>
    <t>IRP26-000357</t>
  </si>
  <si>
    <t>2103 ZEBRINA CT</t>
  </si>
  <si>
    <t>PINEMONT, BLOCK 5, LOT 2</t>
  </si>
  <si>
    <t>SHARAJ HOLDINGS LLC</t>
  </si>
  <si>
    <t>IRP26-000350</t>
  </si>
  <si>
    <t>3516 GREENRIDGE CR</t>
  </si>
  <si>
    <t>THE OAKS PH 7, LOT 9</t>
  </si>
  <si>
    <t>COFFER MICHAEL AARON &amp;</t>
  </si>
  <si>
    <t>IRP26-000358</t>
  </si>
  <si>
    <t>197 N EARL RUDDER FW</t>
  </si>
  <si>
    <t>RICHARD CARTER (AB #8), BLOCK 2, LOT 34 (TR-1.3), ACRES 6.32</t>
  </si>
  <si>
    <t>Brazos Land Design</t>
  </si>
  <si>
    <t>GONCLOSS REALTY LP</t>
  </si>
  <si>
    <t>IRP26-000359</t>
  </si>
  <si>
    <t>2213 AUTUMN LAKE DR</t>
  </si>
  <si>
    <t>EDGEWATER PH 5, BLOCK 14, LOT 153</t>
  </si>
  <si>
    <t>IRP26-000360</t>
  </si>
  <si>
    <t>3010 TELLER DR</t>
  </si>
  <si>
    <t>AUSTINS COLONY PH 21A, BLOCK 1, LOT 6</t>
  </si>
  <si>
    <t>IRP26-000361</t>
  </si>
  <si>
    <t>2818 SPECTOR DR</t>
  </si>
  <si>
    <t>AUSTINS COLONY PH 21C, BLOCK 5, LOT 3</t>
  </si>
  <si>
    <t>TEXAS THIRD DRAFTSMEN LLC</t>
  </si>
  <si>
    <t>IRP26-000362</t>
  </si>
  <si>
    <t>CONRAD MARK A &amp; CHRISTY D</t>
  </si>
  <si>
    <t>IRP26-000364</t>
  </si>
  <si>
    <t>5518 HARRIET ST</t>
  </si>
  <si>
    <t>PLEASANT HILL SEC 3 PH 1, BLOCK 1, LOT 10, ACRES .1492</t>
  </si>
  <si>
    <t>IRP26-000365</t>
  </si>
  <si>
    <t>5520 HARRIET ST</t>
  </si>
  <si>
    <t>PLEASANT HILL SEC 3 PH 1, BLOCK 1, LOT 11, ACRES .1492</t>
  </si>
  <si>
    <t>IRP26-000366</t>
  </si>
  <si>
    <t>2805 CAPTAIN DR</t>
  </si>
  <si>
    <t>AUSTINS COLONY PH 22B, BLOCK 5, LOT 15</t>
  </si>
  <si>
    <t>IRP26-000367</t>
  </si>
  <si>
    <t>4103 PENNIE WAY</t>
  </si>
  <si>
    <t>OAKMONT PH 7, BLOCK 38, LOT 2</t>
  </si>
  <si>
    <t>IRP26-000368</t>
  </si>
  <si>
    <t>2903 ORION CT</t>
  </si>
  <si>
    <t>AUSTINS COLONY PH 23A, BLOCK 10, LOT 2</t>
  </si>
  <si>
    <t>SGN26-000138</t>
  </si>
  <si>
    <t>3387 UNIVERSITY DR 414</t>
  </si>
  <si>
    <t>PARK HUDSON PH 10, BLOCK 1, LOT 2</t>
  </si>
  <si>
    <t>PARK HUDSON PROPERTY</t>
  </si>
  <si>
    <t>SGN26-000139</t>
  </si>
  <si>
    <t>3949 W VILLA MARIA RD</t>
  </si>
  <si>
    <t>VILLA MARIA RETAIL CENTER, BLOCK 1, LOT 1, ACRES 3.445</t>
  </si>
  <si>
    <t>PRUNEDA CONSTRUCTION</t>
  </si>
  <si>
    <t>DESSAU ROAD LLC</t>
  </si>
  <si>
    <t>SGN26-000143</t>
  </si>
  <si>
    <t>3081 UNIVERSITY DR E</t>
  </si>
  <si>
    <t>HUDSON AT UNIVERSITY PH 2, BLOCK 1, LOT 2R, ACRES 3.529</t>
  </si>
  <si>
    <t>True Sign Experts</t>
  </si>
  <si>
    <t>AMBITION HOSPITALITY LLC</t>
  </si>
  <si>
    <t>SGN26-000144</t>
  </si>
  <si>
    <t>SGN26-000146</t>
  </si>
  <si>
    <t>SGN26-000148</t>
  </si>
  <si>
    <t>3134 BRIARCREST DR</t>
  </si>
  <si>
    <t>BRYAN TOWNE CENTER, BLOCK 2, LOT 1R, ACRES 2.2565</t>
  </si>
  <si>
    <t>New Modern Sign</t>
  </si>
  <si>
    <t>TYCHE BRYAN HOLDING LLC</t>
  </si>
  <si>
    <t>SGN26-000149</t>
  </si>
  <si>
    <t>SGN26-000150</t>
  </si>
  <si>
    <t>SGN26-000151</t>
  </si>
  <si>
    <t>SGN26-000141</t>
  </si>
  <si>
    <t>3345 UNIVERSITY DR E</t>
  </si>
  <si>
    <t>PARK HUDSON PH 4, BLOCK 4, LOT 3R, ACRES 6.6</t>
  </si>
  <si>
    <t>Hudson Oaks Active Adult Living</t>
  </si>
  <si>
    <t>HUDSON OAKS APARTMENTS LP</t>
  </si>
  <si>
    <t>SGN26-000152</t>
  </si>
  <si>
    <t>2801 FRANCISCAN DR</t>
  </si>
  <si>
    <t>ST JOSEPH REGIONAL HEALTH CENTER, BLOCK F, LOT 1R-1, ACRES 13.76</t>
  </si>
  <si>
    <t>ST JOSEPH HOSPITAL &amp; HEALTH</t>
  </si>
  <si>
    <t>SGN26-000153</t>
  </si>
  <si>
    <t>Wall - Not Illuminated</t>
  </si>
  <si>
    <t>SGN26-000154</t>
  </si>
  <si>
    <t>SGN26-000156</t>
  </si>
  <si>
    <t>SGN26-000157</t>
  </si>
  <si>
    <t>SGN26-000158</t>
  </si>
  <si>
    <t>SGN26-000159</t>
  </si>
  <si>
    <t>SGN26-000160</t>
  </si>
  <si>
    <t>3609 E 29TH ST A</t>
  </si>
  <si>
    <t>THE OAKS PH 6, BLOCK B, LOT 20</t>
  </si>
  <si>
    <t>Highpoint Signs &amp; Apparel</t>
  </si>
  <si>
    <t>BCS TOGETHER</t>
  </si>
  <si>
    <t>SGN26-000161</t>
  </si>
  <si>
    <t>2290 BOONVILLE RD</t>
  </si>
  <si>
    <t>Imagine Advertising and Remodeling</t>
  </si>
  <si>
    <t>SGN26-000163</t>
  </si>
  <si>
    <t>1818 CIMINO DR</t>
  </si>
  <si>
    <t>CARRABBA INDUSTRIAL PARK PH 11, BLOCK 1, LOT 8</t>
  </si>
  <si>
    <t>GRT INTERESTS LLC</t>
  </si>
  <si>
    <t>SGN26-000145</t>
  </si>
  <si>
    <t>SGN26-000147</t>
  </si>
  <si>
    <t>3001 WILDFLOWER DR 211</t>
  </si>
  <si>
    <t>BRYAN TOWNE CENTER, BLOCK 1, LOT 1, ACRES 2.4972</t>
  </si>
  <si>
    <t>Unity Signs</t>
  </si>
  <si>
    <t>GT BRYAN TOWNE CENTER LLC</t>
  </si>
  <si>
    <t>SWM26-000024</t>
  </si>
  <si>
    <t>3413 OAK HOLLOW DR</t>
  </si>
  <si>
    <t>WINDOVER EAST PH 4, BLOCK 6, LOT 2</t>
  </si>
  <si>
    <t>H3 Outdoor Design LLC</t>
  </si>
  <si>
    <t>CALLAWAY ROBERT &amp;</t>
  </si>
  <si>
    <t>SWM26-000016</t>
  </si>
  <si>
    <t>4106 WABASH CT</t>
  </si>
  <si>
    <t>OAKMONT PH 2A, BLOCK 22, LOT 5</t>
  </si>
  <si>
    <t>Sturdy Construction</t>
  </si>
  <si>
    <t>GRAY JASON P &amp; KARI M</t>
  </si>
  <si>
    <t>SWM26-000023</t>
  </si>
  <si>
    <t>4206 TUSCANY CT</t>
  </si>
  <si>
    <t>MIRAMONT PH 9, BLOCK 2, LOT 14</t>
  </si>
  <si>
    <t>Hitt's Landscape &amp; Maintenance, Inc.</t>
  </si>
  <si>
    <t>MORRISON PHILLIP &amp; SHERI</t>
  </si>
  <si>
    <t>SWM26-000026</t>
  </si>
  <si>
    <t>1624 BENNETT ST</t>
  </si>
  <si>
    <t>CARTER HEIGHTS, BLOCK 1, LOT 7, ACRES .241</t>
  </si>
  <si>
    <t>SUNSHINE FUN POOLS</t>
  </si>
  <si>
    <t>OAKWOOD CUSTOM HOMES GROUP LLC</t>
  </si>
  <si>
    <t>SWM26-000027</t>
  </si>
  <si>
    <t>2712 THORNBERRY DR</t>
  </si>
  <si>
    <t>AUSTINS ESTATES PH 6, BLOCK 3, LOT 5, ACRES 1.001</t>
  </si>
  <si>
    <t>GAGE BARON &amp; LAURA</t>
  </si>
  <si>
    <t>MFH26-000021</t>
  </si>
  <si>
    <t>920 CLEAR LEAF DR 66</t>
  </si>
  <si>
    <t>MFH26-000022</t>
  </si>
  <si>
    <t>Scott Purtee</t>
  </si>
  <si>
    <t>MFH26-000024</t>
  </si>
  <si>
    <t>2001 STONE LEDGE ST #2001</t>
  </si>
  <si>
    <t>Luv Homes of Bryan HC1133</t>
  </si>
  <si>
    <t>CBN26-000015</t>
  </si>
  <si>
    <t>1600 GOOSENECK DR</t>
  </si>
  <si>
    <t>CARRABBA INDUSTRIAL PARK PH 2, BLOCK 5, LOT 1, ACRES 1.67</t>
  </si>
  <si>
    <t>Structures Other Than Buildings</t>
  </si>
  <si>
    <t>GRT INTERESTS LTD</t>
  </si>
  <si>
    <t>CBN26-000016</t>
  </si>
  <si>
    <t>1331 INDEPENDENCE AV</t>
  </si>
  <si>
    <t>BRAZOS COUNTY INDUSTRIAL PARK PH 3, BLOCK 1, LOT 1, ACRES 19.74</t>
  </si>
  <si>
    <t>MBCM Management, Inc.</t>
  </si>
  <si>
    <t>Industrial</t>
  </si>
  <si>
    <t>LIQUIDPOWER SPECIALTY PRODUCTS INC</t>
  </si>
  <si>
    <t>CBN26-000019</t>
  </si>
  <si>
    <t>450 STONE CITY DR</t>
  </si>
  <si>
    <t>BRAZOS COUNTY INDUSTRIAL PARK PH 3, BLOCK 5, LOT 3B, ACRES 8.01</t>
  </si>
  <si>
    <t>CBN26-000032</t>
  </si>
  <si>
    <t>Murphy Signature Homes</t>
  </si>
  <si>
    <t>CBN26-000033</t>
  </si>
  <si>
    <t>3339 UNIVERSITY DR E</t>
  </si>
  <si>
    <t>PARK HUDSON PH 4, BLOCK 4, LOT 5R, ACRES 1.354</t>
  </si>
  <si>
    <t>RP Blanco River, LLC</t>
  </si>
  <si>
    <t>DAVILA RICARDO REYNA</t>
  </si>
  <si>
    <t>CBN26-000040</t>
  </si>
  <si>
    <t>1929 COUNTRY CLUB DR</t>
  </si>
  <si>
    <t>JOHN AUSTIN, BLOCK 16, LOT 9 (TR-200), ACRES 7.27</t>
  </si>
  <si>
    <t>BRYAN CITY OF</t>
  </si>
  <si>
    <t>CBN26-000039</t>
  </si>
  <si>
    <t>2460 SAM RAYBURN DR #MT</t>
  </si>
  <si>
    <t>JOHN AUSTIN, BLOCK 19, LOT 1.6</t>
  </si>
  <si>
    <t>Interwest Construction, LLC</t>
  </si>
  <si>
    <t>CREI COLONY LAND OWNER LP</t>
  </si>
  <si>
    <t>CBN26-000041</t>
  </si>
  <si>
    <t>310 MIDTOWN BOARDWALK WAY</t>
  </si>
  <si>
    <t>COUNTRY CLUB LAKE ADDN, BLOCK 1, LOT 2, ACRES 86.8213</t>
  </si>
  <si>
    <t>Lone Star Recreation of Texas, LLC</t>
  </si>
  <si>
    <t>CBR24-000048</t>
  </si>
  <si>
    <t>2617 W SH 21</t>
  </si>
  <si>
    <t>BRAZOS COUNTY PUBLIC WORKS CENTER, BLOCK 1, LOT 1, ACRES 18.84</t>
  </si>
  <si>
    <t>BRAZOS COUNTY</t>
  </si>
  <si>
    <t>CBR26-000055</t>
  </si>
  <si>
    <t>3349 UNIVERSITY DR E #102</t>
  </si>
  <si>
    <t>Alexander Homes LLC</t>
  </si>
  <si>
    <t>CBR26-000057</t>
  </si>
  <si>
    <t>2210 BRIARCREST DR</t>
  </si>
  <si>
    <t>BRIARCREST WAL-MART, BLOCK 1, LOT 2A, ACRES 1.337</t>
  </si>
  <si>
    <t>Empower Construction</t>
  </si>
  <si>
    <t>CHICK-FIL-A INC</t>
  </si>
  <si>
    <t>CBR26-000071</t>
  </si>
  <si>
    <t>BRAZOS COUNTY INDUSTRIAL PARK PH 3, BLOCK 5, LOT 3B</t>
  </si>
  <si>
    <t>CBR26-000083</t>
  </si>
  <si>
    <t>506 E 28TH ST</t>
  </si>
  <si>
    <t>CITY OF BRYAN TOWNSITE, BLOCK 49, LOT ALL &amp; PT OF PRESTON &amp; 27TH</t>
  </si>
  <si>
    <t>SpawGlass Construction Corp.</t>
  </si>
  <si>
    <t>FIRST UNITED METHODIST CHURCH-BRYAN</t>
  </si>
  <si>
    <t>CBR26-000086</t>
  </si>
  <si>
    <t>3780 COPPERFIELD DR 738 BLDG 7</t>
  </si>
  <si>
    <t>SIGNATURE PARK APARTMENTS, BLOCK 1, LOT 1, ACRES 16.59 &amp; ASSOCIA</t>
  </si>
  <si>
    <t>EV Roofing &amp; Homes LLC</t>
  </si>
  <si>
    <t>SOUTHWEST SIGNATURE PARK</t>
  </si>
  <si>
    <t>CBR26-000089</t>
  </si>
  <si>
    <t>600 S COULTER DR</t>
  </si>
  <si>
    <t>PHILLIPS, BLOCK 19, LOT ALL &amp; LT 34 &amp; PT 33 M E CAVITT, ACRES 8.</t>
  </si>
  <si>
    <t>Borski Homes, Inc.</t>
  </si>
  <si>
    <t>ST JOSEPH CATHOLIC SCHOOL</t>
  </si>
  <si>
    <t>CBR26-000090</t>
  </si>
  <si>
    <t>620 N EARL RUDDER FW</t>
  </si>
  <si>
    <t>HIGHLAND HILLS, BLOCK A, LOT 2R-1</t>
  </si>
  <si>
    <t>Rooftop Roofing Inc.</t>
  </si>
  <si>
    <t>WARNER ROW LLC ET AL</t>
  </si>
  <si>
    <t>CBR26-000091</t>
  </si>
  <si>
    <t>2X Studio</t>
  </si>
  <si>
    <t>CBR26-000092</t>
  </si>
  <si>
    <t>3705 S COLLEGE AV</t>
  </si>
  <si>
    <t>J E SCOTT, BLOCK 9, LOT 6 (TR-60)</t>
  </si>
  <si>
    <t>Anselmo Lopez Construction</t>
  </si>
  <si>
    <t>Roof Only</t>
  </si>
  <si>
    <t>BRAZOS VALLEY COMMUNITY ACTION AGENCY INC</t>
  </si>
  <si>
    <t>CBR26-000093</t>
  </si>
  <si>
    <t>2114 FOUNTAIN AV</t>
  </si>
  <si>
    <t>BRYAN INDUSTRIAL SITES, BLOCK 4, LOT 7 (135 OF) &amp; 8 (S 116 OF)</t>
  </si>
  <si>
    <t>BC Services</t>
  </si>
  <si>
    <t>Addition</t>
  </si>
  <si>
    <t>PALMER WILLIAM SCOTT LIVING TRUST</t>
  </si>
  <si>
    <t>CBR26-000099</t>
  </si>
  <si>
    <t>1112 S COULTER DR</t>
  </si>
  <si>
    <t>WINTERS, BLOCK 5, LOT 4R</t>
  </si>
  <si>
    <t>MAS EAGLE MART INC</t>
  </si>
  <si>
    <t>CBR26-000100</t>
  </si>
  <si>
    <t>800 E VILLA MARIA RD</t>
  </si>
  <si>
    <t>VILLA MARIA ROAD, LOT 24-30</t>
  </si>
  <si>
    <t>11 Construction Group</t>
  </si>
  <si>
    <t>TIER ONE PARTNERSHIP LLC</t>
  </si>
  <si>
    <t>CBR26-000095</t>
  </si>
  <si>
    <t>725 E VILLA MARIA RD #2300</t>
  </si>
  <si>
    <t>TEJAS CENTER, LOT 3 (SEE R302488 &amp; R302489 IMP ONLY ACCTS), ACRE</t>
  </si>
  <si>
    <t>BHR Builders LLC</t>
  </si>
  <si>
    <t>TEJAS CENTER LTD</t>
  </si>
  <si>
    <t>CBR26-000096</t>
  </si>
  <si>
    <t>1010 S TEXAS AV</t>
  </si>
  <si>
    <t>SMYTHE PH 1, BLOCK F (PT OF), &amp; ADJ .21AC</t>
  </si>
  <si>
    <t>RWB3 Services, LLC dba Accu-Rite Roofing and Construction Se</t>
  </si>
  <si>
    <t>LILAC RIDGE INVESTMENTS LLC</t>
  </si>
  <si>
    <t>CBR26-000097</t>
  </si>
  <si>
    <t>3221 S TEXAS AV</t>
  </si>
  <si>
    <t>MEADOWBROOK, LOT 19-20 (W HLF OF)</t>
  </si>
  <si>
    <t>Crestone Construction LLC</t>
  </si>
  <si>
    <t>Siding Only</t>
  </si>
  <si>
    <t>EDENFIELD REECE</t>
  </si>
  <si>
    <t>CBR26-000098</t>
  </si>
  <si>
    <t>2200 BRIARCREST DR</t>
  </si>
  <si>
    <t>BRIARCREST WAL-MART, BLOCK 1, LOT 1A-R, ACRES 22.261</t>
  </si>
  <si>
    <t>Reynalds Brothers</t>
  </si>
  <si>
    <t>WAL-MART REAL ESTATE BUSINESS TRUST</t>
  </si>
  <si>
    <t>CBR26-000104</t>
  </si>
  <si>
    <t>2807 S TEXAS AV</t>
  </si>
  <si>
    <t>MITCHELL-LAWRENCE-CAVITT, BLOCK 16, LOT 1, ACRES 4.25</t>
  </si>
  <si>
    <t>BLS Construction, Inc.</t>
  </si>
  <si>
    <t>PROSPERITY BANK</t>
  </si>
  <si>
    <t>CBR26-000106</t>
  </si>
  <si>
    <t>318 N BRYAN</t>
  </si>
  <si>
    <t>CITY OF BRYAN TOWNSITE, BLOCK 121, LOT 4 (40 OF) &amp; 4 OF 5 &amp; PT A</t>
  </si>
  <si>
    <t>Antonio Mendoza</t>
  </si>
  <si>
    <t>ASTORIA ASSET HOLDINGS LLC - SERIES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</si>
</sst>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&quot;$&quot;#,##0.00;[Red]&quot;$&quot;#,##0.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0" fontId="6" fillId="0" borderId="0" xfId="0" applyFont="1"/>
    <xf numFmtId="0" fontId="6" fillId="0" borderId="0" xfId="0" applyNumberFormat="1" applyFont="1"/>
    <xf numFmtId="0" fontId="6" fillId="0" borderId="0" xfId="0" applyFont="1" applyFill="1"/>
    <xf numFmtId="0" fontId="6" fillId="0" borderId="0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42" fontId="6" fillId="0" borderId="0" xfId="0" applyNumberFormat="1" applyFont="1"/>
    <xf numFmtId="0" fontId="8" fillId="4" borderId="5" xfId="0" applyFont="1" applyFill="1" applyBorder="1" applyAlignment="1"/>
    <xf numFmtId="0" fontId="9" fillId="4" borderId="3" xfId="0" applyFont="1" applyFill="1" applyBorder="1" applyAlignment="1"/>
    <xf numFmtId="0" fontId="10" fillId="4" borderId="7" xfId="0" applyFont="1" applyFill="1" applyBorder="1" applyAlignment="1"/>
    <xf numFmtId="0" fontId="8" fillId="4" borderId="3" xfId="0" applyFont="1" applyFill="1" applyBorder="1" applyAlignment="1"/>
    <xf numFmtId="164" fontId="8" fillId="4" borderId="4" xfId="0" applyNumberFormat="1" applyFont="1" applyFill="1" applyBorder="1" applyAlignment="1"/>
    <xf numFmtId="0" fontId="8" fillId="4" borderId="10" xfId="0" applyFont="1" applyFill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8" fillId="4" borderId="0" xfId="0" applyFont="1" applyFill="1" applyBorder="1"/>
    <xf numFmtId="164" fontId="10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1" xfId="0" applyFont="1" applyFill="1" applyBorder="1"/>
    <xf numFmtId="0" fontId="8" fillId="0" borderId="5" xfId="0" applyNumberFormat="1" applyFont="1" applyFill="1" applyBorder="1" applyAlignment="1">
      <alignment horizontal="center"/>
    </xf>
    <xf numFmtId="166" fontId="8" fillId="0" borderId="11" xfId="0" applyNumberFormat="1" applyFont="1" applyFill="1" applyBorder="1"/>
    <xf numFmtId="1" fontId="8" fillId="0" borderId="1" xfId="0" applyNumberFormat="1" applyFont="1" applyFill="1" applyBorder="1" applyAlignment="1"/>
    <xf numFmtId="7" fontId="8" fillId="0" borderId="1" xfId="0" applyNumberFormat="1" applyFont="1" applyFill="1" applyBorder="1" applyAlignment="1" applyProtection="1">
      <alignment horizontal="right"/>
    </xf>
    <xf numFmtId="166" fontId="2" fillId="0" borderId="1" xfId="1" applyNumberFormat="1" applyFont="1" applyFill="1" applyBorder="1" applyAlignment="1"/>
    <xf numFmtId="3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1" xfId="0" applyFont="1" applyBorder="1"/>
    <xf numFmtId="0" fontId="8" fillId="0" borderId="8" xfId="0" applyFont="1" applyBorder="1"/>
    <xf numFmtId="0" fontId="8" fillId="0" borderId="6" xfId="0" applyFont="1" applyFill="1" applyBorder="1" applyAlignment="1">
      <alignment horizontal="center"/>
    </xf>
    <xf numFmtId="166" fontId="2" fillId="0" borderId="8" xfId="1" applyNumberFormat="1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7" fontId="10" fillId="3" borderId="1" xfId="0" applyNumberFormat="1" applyFont="1" applyFill="1" applyBorder="1" applyAlignment="1" applyProtection="1"/>
    <xf numFmtId="0" fontId="10" fillId="3" borderId="1" xfId="0" applyFont="1" applyFill="1" applyBorder="1" applyAlignment="1" applyProtection="1">
      <alignment horizontal="center"/>
      <protection locked="0"/>
    </xf>
    <xf numFmtId="165" fontId="10" fillId="2" borderId="1" xfId="1" applyNumberFormat="1" applyFont="1" applyFill="1" applyBorder="1" applyAlignment="1">
      <alignment horizontal="right"/>
    </xf>
    <xf numFmtId="0" fontId="8" fillId="4" borderId="5" xfId="0" applyFont="1" applyFill="1" applyBorder="1"/>
    <xf numFmtId="0" fontId="8" fillId="4" borderId="3" xfId="0" applyFont="1" applyFill="1" applyBorder="1"/>
    <xf numFmtId="164" fontId="8" fillId="4" borderId="4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8" borderId="5" xfId="0" applyNumberFormat="1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4" borderId="0" xfId="0" applyFont="1" applyFill="1" applyBorder="1" applyAlignment="1"/>
    <xf numFmtId="0" fontId="7" fillId="0" borderId="5" xfId="0" applyFont="1" applyFill="1" applyBorder="1" applyAlignment="1">
      <alignment horizontal="center"/>
    </xf>
    <xf numFmtId="1" fontId="10" fillId="3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0" fontId="8" fillId="4" borderId="2" xfId="0" applyFont="1" applyFill="1" applyBorder="1"/>
    <xf numFmtId="1" fontId="10" fillId="2" borderId="1" xfId="0" applyNumberFormat="1" applyFont="1" applyFill="1" applyBorder="1" applyAlignment="1"/>
    <xf numFmtId="165" fontId="10" fillId="2" borderId="1" xfId="0" applyNumberFormat="1" applyFont="1" applyFill="1" applyBorder="1" applyAlignment="1">
      <alignment horizontal="right"/>
    </xf>
    <xf numFmtId="166" fontId="1" fillId="0" borderId="1" xfId="1" applyNumberFormat="1" applyFont="1" applyFill="1" applyBorder="1" applyAlignment="1"/>
    <xf numFmtId="1" fontId="8" fillId="0" borderId="1" xfId="0" applyNumberFormat="1" applyFont="1" applyFill="1" applyBorder="1"/>
    <xf numFmtId="0" fontId="0" fillId="0" borderId="1" xfId="0" applyFill="1" applyBorder="1"/>
    <xf numFmtId="49" fontId="10" fillId="5" borderId="5" xfId="0" applyNumberFormat="1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/>
    </xf>
    <xf numFmtId="49" fontId="10" fillId="5" borderId="4" xfId="0" applyNumberFormat="1" applyFont="1" applyFill="1" applyBorder="1" applyAlignment="1">
      <alignment horizontal="center"/>
    </xf>
    <xf numFmtId="49" fontId="10" fillId="5" borderId="5" xfId="0" quotePrefix="1" applyNumberFormat="1" applyFont="1" applyFill="1" applyBorder="1" applyAlignment="1">
      <alignment horizontal="center"/>
    </xf>
    <xf numFmtId="49" fontId="10" fillId="5" borderId="3" xfId="0" quotePrefix="1" applyNumberFormat="1" applyFont="1" applyFill="1" applyBorder="1" applyAlignment="1">
      <alignment horizontal="center"/>
    </xf>
    <xf numFmtId="49" fontId="10" fillId="5" borderId="4" xfId="0" quotePrefix="1" applyNumberFormat="1" applyFont="1" applyFill="1" applyBorder="1" applyAlignment="1">
      <alignment horizontal="center"/>
    </xf>
    <xf numFmtId="0" fontId="11" fillId="7" borderId="11" xfId="0" applyFont="1" applyFill="1" applyBorder="1"/>
    <xf numFmtId="0" fontId="12" fillId="6" borderId="11" xfId="0" applyFont="1" applyFill="1" applyBorder="1"/>
    <xf numFmtId="0" fontId="12" fillId="0" borderId="11" xfId="0" applyFont="1" applyBorder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Development\Building%20Reports\2025%20Building%20Reports%20-%20Monthly\June%202025%20-%20COB%20Bldg%20Rpt\June%202025%20-%20COB%20Bldg%20Rpt.xlsx" TargetMode="External"/><Relationship Id="rId1" Type="http://schemas.openxmlformats.org/officeDocument/2006/relationships/externalLinkPath" Target="/Development/Building%20Reports/2025%20Building%20Reports%20-%20Monthly/June%202025%20-%20COB%20Bldg%20Rpt/June%202025%20-%20COB%20Bldg%20Rp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velopment/Building%20Reports/2026%20Building%20Reports%20-%20Monthly/January%202026%20-%20COB%20Bldg%20Rpt/May%202026%20-%20COB%20Bldg%20Rp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velopment/Building%20Reports/2025%20Building%20Reports%20-%20Monthly/January%202025%20-%20COB%20Bldg%20Rpt/May%202025%20-%20COB%20Bldg%20Rp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evelopment/Building%20Reports/2026%20Building%20Reports%20-%20Monthly/May%202026%20-%20COB%20Bldg%20Rpt/May%202026%20-%20COB%20Bldg%20R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S"/>
      <sheetName val="Citizenserve Residential"/>
      <sheetName val="Citizenserve MH"/>
      <sheetName val="Citizenserve Commercial"/>
      <sheetName val="Citizenserve Misc"/>
    </sheetNames>
    <sheetDataSet>
      <sheetData sheetId="0">
        <row r="4">
          <cell r="B4">
            <v>66</v>
          </cell>
          <cell r="D4">
            <v>13856016.630000001</v>
          </cell>
        </row>
        <row r="5">
          <cell r="B5">
            <v>0</v>
          </cell>
          <cell r="D5">
            <v>0</v>
          </cell>
        </row>
        <row r="6">
          <cell r="B6">
            <v>14</v>
          </cell>
          <cell r="D6">
            <v>1672784</v>
          </cell>
        </row>
        <row r="7">
          <cell r="B7">
            <v>0</v>
          </cell>
          <cell r="D7">
            <v>0</v>
          </cell>
        </row>
        <row r="8">
          <cell r="B8">
            <v>0</v>
          </cell>
          <cell r="D8">
            <v>0</v>
          </cell>
        </row>
        <row r="9">
          <cell r="B9">
            <v>24</v>
          </cell>
          <cell r="D9">
            <v>613726.71999999997</v>
          </cell>
        </row>
        <row r="10">
          <cell r="B10">
            <v>4</v>
          </cell>
          <cell r="D10">
            <v>135050</v>
          </cell>
        </row>
        <row r="11">
          <cell r="B11">
            <v>19</v>
          </cell>
          <cell r="D11">
            <v>0</v>
          </cell>
        </row>
        <row r="12">
          <cell r="B12">
            <v>4</v>
          </cell>
          <cell r="D12">
            <v>29002415.780000001</v>
          </cell>
        </row>
        <row r="13">
          <cell r="B13">
            <v>17</v>
          </cell>
          <cell r="D13">
            <v>1898073.7</v>
          </cell>
        </row>
        <row r="14">
          <cell r="B14">
            <v>4</v>
          </cell>
          <cell r="D14">
            <v>534000</v>
          </cell>
        </row>
        <row r="15">
          <cell r="B15">
            <v>18</v>
          </cell>
          <cell r="D15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"/>
      <sheetName val="Citizenserve Residential"/>
      <sheetName val="Citizenserve MH"/>
      <sheetName val="Citizenserve Commercial"/>
      <sheetName val="Citizenserve Misc"/>
    </sheetNames>
    <sheetDataSet>
      <sheetData sheetId="0">
        <row r="20">
          <cell r="B20">
            <v>388</v>
          </cell>
        </row>
        <row r="21">
          <cell r="B21">
            <v>1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6</v>
          </cell>
        </row>
        <row r="25">
          <cell r="B25">
            <v>68</v>
          </cell>
        </row>
        <row r="26">
          <cell r="B26">
            <v>9</v>
          </cell>
        </row>
        <row r="27">
          <cell r="B27">
            <v>44</v>
          </cell>
        </row>
        <row r="28">
          <cell r="B28">
            <v>19</v>
          </cell>
        </row>
        <row r="29">
          <cell r="B29">
            <v>102</v>
          </cell>
        </row>
        <row r="30">
          <cell r="B30">
            <v>19</v>
          </cell>
        </row>
        <row r="31">
          <cell r="B31">
            <v>129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"/>
      <sheetName val="Citizenserve Residential"/>
      <sheetName val="Citizenserve MH"/>
      <sheetName val="Citizenserve Commercial"/>
      <sheetName val="Citizenserve Misc"/>
    </sheetNames>
    <sheetDataSet>
      <sheetData sheetId="0">
        <row r="20">
          <cell r="B20">
            <v>432</v>
          </cell>
          <cell r="D20">
            <v>79795289</v>
          </cell>
        </row>
        <row r="21">
          <cell r="B21">
            <v>0</v>
          </cell>
          <cell r="D21">
            <v>0</v>
          </cell>
        </row>
        <row r="22">
          <cell r="B22">
            <v>18</v>
          </cell>
          <cell r="D22">
            <v>2072784</v>
          </cell>
        </row>
        <row r="23">
          <cell r="B23">
            <v>0</v>
          </cell>
          <cell r="D23">
            <v>0</v>
          </cell>
        </row>
        <row r="24">
          <cell r="B24">
            <v>0</v>
          </cell>
          <cell r="D24">
            <v>0</v>
          </cell>
        </row>
        <row r="25">
          <cell r="B25">
            <v>63</v>
          </cell>
          <cell r="D25">
            <v>3170689.85</v>
          </cell>
        </row>
        <row r="26">
          <cell r="B26">
            <v>22</v>
          </cell>
          <cell r="D26">
            <v>1190912.3500000001</v>
          </cell>
        </row>
        <row r="27">
          <cell r="B27">
            <v>44</v>
          </cell>
          <cell r="D27">
            <v>0</v>
          </cell>
        </row>
        <row r="28">
          <cell r="B28">
            <v>11</v>
          </cell>
          <cell r="D28">
            <v>111104831.56</v>
          </cell>
        </row>
        <row r="29">
          <cell r="B29">
            <v>58</v>
          </cell>
          <cell r="D29">
            <v>14153549.099999998</v>
          </cell>
        </row>
        <row r="30">
          <cell r="B30">
            <v>24</v>
          </cell>
          <cell r="D30">
            <v>2120834</v>
          </cell>
        </row>
        <row r="31">
          <cell r="B31">
            <v>87</v>
          </cell>
          <cell r="D31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"/>
      <sheetName val="Citizenserve Residential"/>
      <sheetName val="Citizenserve MH"/>
      <sheetName val="Citizenserve Commercial"/>
      <sheetName val="Citizenserve Misc"/>
    </sheetNames>
    <sheetDataSet>
      <sheetData sheetId="0">
        <row r="20">
          <cell r="D20">
            <v>80929367.950000003</v>
          </cell>
        </row>
        <row r="21">
          <cell r="D21">
            <v>30000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21900000</v>
          </cell>
        </row>
        <row r="25">
          <cell r="D25">
            <v>3527244.41</v>
          </cell>
        </row>
        <row r="26">
          <cell r="D26">
            <v>575863.13</v>
          </cell>
        </row>
        <row r="27">
          <cell r="D27">
            <v>0</v>
          </cell>
        </row>
        <row r="28">
          <cell r="D28">
            <v>7772243.7599999998</v>
          </cell>
        </row>
        <row r="29">
          <cell r="D29">
            <v>27326179.889999997</v>
          </cell>
        </row>
        <row r="30">
          <cell r="D30">
            <v>1487285</v>
          </cell>
        </row>
        <row r="31">
          <cell r="D31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topLeftCell="A20" zoomScaleNormal="100" workbookViewId="0">
      <selection activeCell="D53" sqref="D53"/>
    </sheetView>
  </sheetViews>
  <sheetFormatPr defaultRowHeight="12.75" x14ac:dyDescent="0.2"/>
  <cols>
    <col min="1" max="1" width="36" style="1" customWidth="1"/>
    <col min="2" max="2" width="9.42578125" style="1" customWidth="1"/>
    <col min="3" max="3" width="18.85546875" style="1" customWidth="1"/>
    <col min="4" max="4" width="18.5703125" style="1" customWidth="1"/>
    <col min="5" max="5" width="3.85546875" style="1" customWidth="1"/>
    <col min="6" max="6" width="36.85546875" style="1" customWidth="1"/>
    <col min="7" max="7" width="7.42578125" style="1" customWidth="1"/>
    <col min="8" max="8" width="19.28515625" style="1" customWidth="1"/>
    <col min="9" max="9" width="19" style="5" customWidth="1"/>
    <col min="10" max="16384" width="9.140625" style="1"/>
  </cols>
  <sheetData>
    <row r="1" spans="1:17" ht="28.5" customHeight="1" x14ac:dyDescent="0.35">
      <c r="A1" s="7"/>
      <c r="B1" s="8"/>
      <c r="C1" s="8"/>
      <c r="D1" s="8"/>
      <c r="E1" s="9"/>
      <c r="F1" s="10"/>
      <c r="G1" s="10"/>
      <c r="H1" s="10"/>
      <c r="I1" s="11"/>
    </row>
    <row r="2" spans="1:17" s="2" customFormat="1" ht="21" customHeight="1" x14ac:dyDescent="0.25">
      <c r="A2" s="55" t="s">
        <v>137</v>
      </c>
      <c r="B2" s="56"/>
      <c r="C2" s="56"/>
      <c r="D2" s="57"/>
      <c r="E2" s="12"/>
      <c r="F2" s="58" t="s">
        <v>138</v>
      </c>
      <c r="G2" s="59"/>
      <c r="H2" s="59"/>
      <c r="I2" s="60"/>
    </row>
    <row r="3" spans="1:17" ht="19.5" customHeight="1" x14ac:dyDescent="0.25">
      <c r="A3" s="13" t="s">
        <v>6</v>
      </c>
      <c r="B3" s="14" t="s">
        <v>9</v>
      </c>
      <c r="C3" s="14" t="s">
        <v>16</v>
      </c>
      <c r="D3" s="14" t="s">
        <v>0</v>
      </c>
      <c r="E3" s="15"/>
      <c r="F3" s="13" t="s">
        <v>6</v>
      </c>
      <c r="G3" s="14" t="s">
        <v>9</v>
      </c>
      <c r="H3" s="14" t="s">
        <v>16</v>
      </c>
      <c r="I3" s="16" t="s">
        <v>0</v>
      </c>
    </row>
    <row r="4" spans="1:17" ht="18" customHeight="1" x14ac:dyDescent="0.25">
      <c r="A4" s="17" t="s">
        <v>14</v>
      </c>
      <c r="B4" s="18">
        <v>62</v>
      </c>
      <c r="C4" s="19"/>
      <c r="D4" s="20">
        <v>17767259</v>
      </c>
      <c r="E4" s="15"/>
      <c r="F4" s="17" t="s">
        <v>14</v>
      </c>
      <c r="G4" s="54">
        <f>[1]TOTALS!$B4</f>
        <v>66</v>
      </c>
      <c r="H4" s="19"/>
      <c r="I4" s="22">
        <f>[1]TOTALS!$D4</f>
        <v>13856016.630000001</v>
      </c>
    </row>
    <row r="5" spans="1:17" ht="15.75" customHeight="1" x14ac:dyDescent="0.25">
      <c r="A5" s="17" t="s">
        <v>15</v>
      </c>
      <c r="B5" s="21">
        <v>0</v>
      </c>
      <c r="C5" s="19"/>
      <c r="D5" s="23">
        <v>0</v>
      </c>
      <c r="E5" s="15"/>
      <c r="F5" s="17" t="s">
        <v>15</v>
      </c>
      <c r="G5" s="54">
        <f>[1]TOTALS!$B5</f>
        <v>0</v>
      </c>
      <c r="H5" s="19"/>
      <c r="I5" s="22">
        <f>[1]TOTALS!$D5</f>
        <v>0</v>
      </c>
    </row>
    <row r="6" spans="1:17" ht="15.75" customHeight="1" x14ac:dyDescent="0.25">
      <c r="A6" s="17" t="s">
        <v>12</v>
      </c>
      <c r="B6" s="21">
        <v>14</v>
      </c>
      <c r="C6" s="24">
        <v>28</v>
      </c>
      <c r="D6" s="23">
        <v>1155762</v>
      </c>
      <c r="E6" s="15"/>
      <c r="F6" s="17" t="s">
        <v>12</v>
      </c>
      <c r="G6" s="54">
        <f>[1]TOTALS!$B6</f>
        <v>14</v>
      </c>
      <c r="H6" s="19">
        <v>28</v>
      </c>
      <c r="I6" s="22">
        <f>[1]TOTALS!$D6</f>
        <v>1672784</v>
      </c>
    </row>
    <row r="7" spans="1:17" ht="15" customHeight="1" x14ac:dyDescent="0.25">
      <c r="A7" s="17" t="s">
        <v>10</v>
      </c>
      <c r="B7" s="21">
        <v>0</v>
      </c>
      <c r="C7" s="24"/>
      <c r="D7" s="23">
        <v>0</v>
      </c>
      <c r="E7" s="15"/>
      <c r="F7" s="17" t="s">
        <v>10</v>
      </c>
      <c r="G7" s="54">
        <f>[1]TOTALS!$B7</f>
        <v>0</v>
      </c>
      <c r="H7" s="19"/>
      <c r="I7" s="22">
        <f>[1]TOTALS!$D7</f>
        <v>0</v>
      </c>
    </row>
    <row r="8" spans="1:17" ht="15" customHeight="1" x14ac:dyDescent="0.25">
      <c r="A8" s="17" t="s">
        <v>11</v>
      </c>
      <c r="B8" s="21">
        <v>0</v>
      </c>
      <c r="C8" s="24"/>
      <c r="D8" s="23">
        <v>0</v>
      </c>
      <c r="E8" s="15"/>
      <c r="F8" s="17" t="s">
        <v>11</v>
      </c>
      <c r="G8" s="54">
        <f>[1]TOTALS!$B8</f>
        <v>0</v>
      </c>
      <c r="H8" s="25"/>
      <c r="I8" s="22">
        <f>[1]TOTALS!$D8</f>
        <v>0</v>
      </c>
    </row>
    <row r="9" spans="1:17" ht="15" customHeight="1" x14ac:dyDescent="0.25">
      <c r="A9" s="17" t="s">
        <v>8</v>
      </c>
      <c r="B9" s="21">
        <v>19</v>
      </c>
      <c r="C9" s="25"/>
      <c r="D9" s="23">
        <v>632312.77</v>
      </c>
      <c r="E9" s="15"/>
      <c r="F9" s="17" t="s">
        <v>8</v>
      </c>
      <c r="G9" s="54">
        <f>[1]TOTALS!$B9</f>
        <v>24</v>
      </c>
      <c r="H9" s="25"/>
      <c r="I9" s="22">
        <f>[1]TOTALS!$D9</f>
        <v>613726.71999999997</v>
      </c>
    </row>
    <row r="10" spans="1:17" ht="15.75" customHeight="1" x14ac:dyDescent="0.25">
      <c r="A10" s="17" t="s">
        <v>5</v>
      </c>
      <c r="B10" s="26">
        <v>3</v>
      </c>
      <c r="C10" s="25"/>
      <c r="D10" s="20">
        <v>190713</v>
      </c>
      <c r="E10" s="15"/>
      <c r="F10" s="17" t="s">
        <v>5</v>
      </c>
      <c r="G10" s="54">
        <f>[1]TOTALS!$B10</f>
        <v>4</v>
      </c>
      <c r="H10" s="25"/>
      <c r="I10" s="22">
        <f>[1]TOTALS!$D10</f>
        <v>135050</v>
      </c>
    </row>
    <row r="11" spans="1:17" ht="15.75" customHeight="1" x14ac:dyDescent="0.25">
      <c r="A11" s="17" t="s">
        <v>2</v>
      </c>
      <c r="B11" s="18">
        <v>15</v>
      </c>
      <c r="C11" s="25"/>
      <c r="D11" s="52">
        <v>0</v>
      </c>
      <c r="E11" s="15"/>
      <c r="F11" s="17" t="s">
        <v>2</v>
      </c>
      <c r="G11" s="54">
        <f>[1]TOTALS!$B11</f>
        <v>19</v>
      </c>
      <c r="H11" s="25"/>
      <c r="I11" s="22">
        <f>[1]TOTALS!$D11</f>
        <v>0</v>
      </c>
    </row>
    <row r="12" spans="1:17" ht="15" customHeight="1" x14ac:dyDescent="0.25">
      <c r="A12" s="17" t="s">
        <v>7</v>
      </c>
      <c r="B12" s="26">
        <v>8</v>
      </c>
      <c r="C12" s="25"/>
      <c r="D12" s="20">
        <v>8066407</v>
      </c>
      <c r="E12" s="15"/>
      <c r="F12" s="17" t="s">
        <v>7</v>
      </c>
      <c r="G12" s="54">
        <f>[1]TOTALS!$B12</f>
        <v>4</v>
      </c>
      <c r="H12" s="25"/>
      <c r="I12" s="22">
        <f>[1]TOTALS!$D12</f>
        <v>29002415.780000001</v>
      </c>
      <c r="Q12" s="3"/>
    </row>
    <row r="13" spans="1:17" ht="15.75" customHeight="1" x14ac:dyDescent="0.25">
      <c r="A13" s="17" t="s">
        <v>13</v>
      </c>
      <c r="B13" s="26">
        <v>19</v>
      </c>
      <c r="C13" s="25"/>
      <c r="D13" s="20">
        <v>6716815</v>
      </c>
      <c r="E13" s="15"/>
      <c r="F13" s="17" t="s">
        <v>13</v>
      </c>
      <c r="G13" s="54">
        <f>[1]TOTALS!$B13</f>
        <v>17</v>
      </c>
      <c r="H13" s="25"/>
      <c r="I13" s="22">
        <f>[1]TOTALS!$D13</f>
        <v>1898073.7</v>
      </c>
    </row>
    <row r="14" spans="1:17" ht="15.75" customHeight="1" x14ac:dyDescent="0.25">
      <c r="A14" s="17" t="s">
        <v>1</v>
      </c>
      <c r="B14" s="18">
        <v>5</v>
      </c>
      <c r="C14" s="25"/>
      <c r="D14" s="20">
        <v>421221</v>
      </c>
      <c r="E14" s="15"/>
      <c r="F14" s="17" t="s">
        <v>1</v>
      </c>
      <c r="G14" s="54">
        <f>[1]TOTALS!$B14</f>
        <v>4</v>
      </c>
      <c r="H14" s="25"/>
      <c r="I14" s="22">
        <f>[1]TOTALS!$D14</f>
        <v>534000</v>
      </c>
    </row>
    <row r="15" spans="1:17" ht="15" customHeight="1" x14ac:dyDescent="0.25">
      <c r="A15" s="27" t="s">
        <v>3</v>
      </c>
      <c r="B15" s="18">
        <v>20</v>
      </c>
      <c r="C15" s="28"/>
      <c r="D15" s="29">
        <v>0</v>
      </c>
      <c r="E15" s="15"/>
      <c r="F15" s="27" t="s">
        <v>3</v>
      </c>
      <c r="G15" s="54">
        <f>[1]TOTALS!$B15</f>
        <v>18</v>
      </c>
      <c r="H15" s="28"/>
      <c r="I15" s="22">
        <f>[1]TOTALS!$D15</f>
        <v>0</v>
      </c>
    </row>
    <row r="16" spans="1:17" ht="16.5" customHeight="1" x14ac:dyDescent="0.25">
      <c r="A16" s="30" t="s">
        <v>4</v>
      </c>
      <c r="B16" s="31">
        <f>SUM(B4:B15)</f>
        <v>165</v>
      </c>
      <c r="C16" s="32">
        <f>SUM(C4:C15)</f>
        <v>28</v>
      </c>
      <c r="D16" s="33">
        <f>SUM(D4:D15)</f>
        <v>34950489.769999996</v>
      </c>
      <c r="E16" s="15"/>
      <c r="F16" s="30" t="s">
        <v>4</v>
      </c>
      <c r="G16" s="31">
        <f>SUM(G4:G15)</f>
        <v>170</v>
      </c>
      <c r="H16" s="34">
        <f>SUM(H4:H15)</f>
        <v>28</v>
      </c>
      <c r="I16" s="35">
        <f>SUM(I4:I15)</f>
        <v>47712066.830000006</v>
      </c>
    </row>
    <row r="17" spans="1:11" ht="18.75" customHeight="1" x14ac:dyDescent="0.25">
      <c r="A17" s="36"/>
      <c r="B17" s="37"/>
      <c r="C17" s="37"/>
      <c r="D17" s="37"/>
      <c r="E17" s="15"/>
      <c r="F17" s="37"/>
      <c r="G17" s="37"/>
      <c r="H17" s="37"/>
      <c r="I17" s="38"/>
    </row>
    <row r="18" spans="1:11" ht="15" x14ac:dyDescent="0.25">
      <c r="A18" s="55" t="s">
        <v>140</v>
      </c>
      <c r="B18" s="56"/>
      <c r="C18" s="56"/>
      <c r="D18" s="57"/>
      <c r="E18" s="15"/>
      <c r="F18" s="55" t="s">
        <v>139</v>
      </c>
      <c r="G18" s="56"/>
      <c r="H18" s="56"/>
      <c r="I18" s="57"/>
    </row>
    <row r="19" spans="1:11" ht="21" customHeight="1" x14ac:dyDescent="0.25">
      <c r="A19" s="39" t="s">
        <v>6</v>
      </c>
      <c r="B19" s="40" t="s">
        <v>9</v>
      </c>
      <c r="C19" s="40" t="s">
        <v>16</v>
      </c>
      <c r="D19" s="40" t="s">
        <v>0</v>
      </c>
      <c r="E19" s="12"/>
      <c r="F19" s="39" t="s">
        <v>6</v>
      </c>
      <c r="G19" s="40" t="s">
        <v>9</v>
      </c>
      <c r="H19" s="40" t="s">
        <v>16</v>
      </c>
      <c r="I19" s="41" t="s">
        <v>0</v>
      </c>
    </row>
    <row r="20" spans="1:11" ht="17.25" customHeight="1" x14ac:dyDescent="0.25">
      <c r="A20" s="42" t="s">
        <v>14</v>
      </c>
      <c r="B20" s="53">
        <f>B4+[2]TOTALS!$B20</f>
        <v>450</v>
      </c>
      <c r="C20" s="25"/>
      <c r="D20" s="22">
        <f>D4+[4]TOTALS!$D20</f>
        <v>98696626.950000003</v>
      </c>
      <c r="E20" s="15"/>
      <c r="F20" s="42" t="s">
        <v>14</v>
      </c>
      <c r="G20" s="42">
        <f>[3]TOTALS!$B20</f>
        <v>432</v>
      </c>
      <c r="H20" s="19"/>
      <c r="I20" s="22">
        <f>[3]TOTALS!$D20</f>
        <v>79795289</v>
      </c>
    </row>
    <row r="21" spans="1:11" ht="15" customHeight="1" x14ac:dyDescent="0.25">
      <c r="A21" s="42" t="s">
        <v>15</v>
      </c>
      <c r="B21" s="53">
        <f>B5+[2]TOTALS!$B21</f>
        <v>1</v>
      </c>
      <c r="C21" s="25"/>
      <c r="D21" s="22">
        <f>D5+[4]TOTALS!$D21</f>
        <v>30000</v>
      </c>
      <c r="E21" s="15"/>
      <c r="F21" s="42" t="s">
        <v>15</v>
      </c>
      <c r="G21" s="42">
        <f>[3]TOTALS!$B21</f>
        <v>0</v>
      </c>
      <c r="H21" s="19"/>
      <c r="I21" s="22">
        <f>[3]TOTALS!$D21</f>
        <v>0</v>
      </c>
    </row>
    <row r="22" spans="1:11" ht="15" customHeight="1" x14ac:dyDescent="0.25">
      <c r="A22" s="42" t="s">
        <v>12</v>
      </c>
      <c r="B22" s="53">
        <f>B6+[2]TOTALS!$B22</f>
        <v>14</v>
      </c>
      <c r="C22" s="25">
        <v>28</v>
      </c>
      <c r="D22" s="22">
        <f>D6+[4]TOTALS!$D22</f>
        <v>1155762</v>
      </c>
      <c r="E22" s="15"/>
      <c r="F22" s="42" t="s">
        <v>12</v>
      </c>
      <c r="G22" s="42">
        <f>[3]TOTALS!$B22</f>
        <v>18</v>
      </c>
      <c r="H22" s="19">
        <v>36</v>
      </c>
      <c r="I22" s="22">
        <f>[3]TOTALS!$D22</f>
        <v>2072784</v>
      </c>
    </row>
    <row r="23" spans="1:11" ht="16.5" customHeight="1" x14ac:dyDescent="0.25">
      <c r="A23" s="42" t="s">
        <v>10</v>
      </c>
      <c r="B23" s="53">
        <f>B7+[2]TOTALS!$B23</f>
        <v>0</v>
      </c>
      <c r="C23" s="25"/>
      <c r="D23" s="22">
        <f>D7+[4]TOTALS!$D23</f>
        <v>0</v>
      </c>
      <c r="E23" s="15"/>
      <c r="F23" s="42" t="s">
        <v>10</v>
      </c>
      <c r="G23" s="42">
        <f>[3]TOTALS!$B23</f>
        <v>0</v>
      </c>
      <c r="H23" s="43"/>
      <c r="I23" s="22">
        <f>[3]TOTALS!$D23</f>
        <v>0</v>
      </c>
    </row>
    <row r="24" spans="1:11" ht="17.25" customHeight="1" x14ac:dyDescent="0.25">
      <c r="A24" s="42" t="s">
        <v>11</v>
      </c>
      <c r="B24" s="53">
        <f>B8+[2]TOTALS!$B24</f>
        <v>6</v>
      </c>
      <c r="C24" s="25">
        <v>135</v>
      </c>
      <c r="D24" s="22">
        <f>D8+[4]TOTALS!$D24</f>
        <v>21900000</v>
      </c>
      <c r="E24" s="15"/>
      <c r="F24" s="42" t="s">
        <v>11</v>
      </c>
      <c r="G24" s="42">
        <f>[3]TOTALS!$B24</f>
        <v>0</v>
      </c>
      <c r="H24" s="43"/>
      <c r="I24" s="22">
        <f>[3]TOTALS!$D24</f>
        <v>0</v>
      </c>
    </row>
    <row r="25" spans="1:11" ht="17.25" customHeight="1" x14ac:dyDescent="0.25">
      <c r="A25" s="44" t="s">
        <v>8</v>
      </c>
      <c r="B25" s="53">
        <f>B9+[2]TOTALS!$B25</f>
        <v>87</v>
      </c>
      <c r="C25" s="25"/>
      <c r="D25" s="22">
        <f>D9+[4]TOTALS!$D25</f>
        <v>4159557.18</v>
      </c>
      <c r="E25" s="45"/>
      <c r="F25" s="44" t="s">
        <v>8</v>
      </c>
      <c r="G25" s="42">
        <f>[3]TOTALS!$B25</f>
        <v>63</v>
      </c>
      <c r="H25" s="25"/>
      <c r="I25" s="22">
        <f>[3]TOTALS!$D25</f>
        <v>3170689.85</v>
      </c>
    </row>
    <row r="26" spans="1:11" ht="16.5" customHeight="1" x14ac:dyDescent="0.25">
      <c r="A26" s="44" t="s">
        <v>5</v>
      </c>
      <c r="B26" s="53">
        <f>B10+[2]TOTALS!$B26</f>
        <v>12</v>
      </c>
      <c r="C26" s="46"/>
      <c r="D26" s="22">
        <f>D10+[4]TOTALS!$D26</f>
        <v>766576.13</v>
      </c>
      <c r="E26" s="45"/>
      <c r="F26" s="44" t="s">
        <v>5</v>
      </c>
      <c r="G26" s="42">
        <f>[3]TOTALS!$B26</f>
        <v>22</v>
      </c>
      <c r="H26" s="25"/>
      <c r="I26" s="22">
        <f>[3]TOTALS!$D26</f>
        <v>1190912.3500000001</v>
      </c>
    </row>
    <row r="27" spans="1:11" ht="15" customHeight="1" x14ac:dyDescent="0.25">
      <c r="A27" s="44" t="s">
        <v>2</v>
      </c>
      <c r="B27" s="53">
        <f>B11+[2]TOTALS!$B27</f>
        <v>59</v>
      </c>
      <c r="C27" s="46"/>
      <c r="D27" s="22">
        <f>D11+[4]TOTALS!$D27</f>
        <v>0</v>
      </c>
      <c r="E27" s="45"/>
      <c r="F27" s="44" t="s">
        <v>2</v>
      </c>
      <c r="G27" s="42">
        <f>[3]TOTALS!$B27</f>
        <v>44</v>
      </c>
      <c r="H27" s="25"/>
      <c r="I27" s="22">
        <f>[3]TOTALS!$D27</f>
        <v>0</v>
      </c>
      <c r="K27" s="4"/>
    </row>
    <row r="28" spans="1:11" ht="16.5" customHeight="1" x14ac:dyDescent="0.25">
      <c r="A28" s="44" t="s">
        <v>7</v>
      </c>
      <c r="B28" s="53">
        <f>B12+[2]TOTALS!$B28</f>
        <v>27</v>
      </c>
      <c r="C28" s="46"/>
      <c r="D28" s="22">
        <f>D12+[4]TOTALS!$D28</f>
        <v>15838650.76</v>
      </c>
      <c r="E28" s="45"/>
      <c r="F28" s="44" t="s">
        <v>7</v>
      </c>
      <c r="G28" s="42">
        <f>[3]TOTALS!$B28</f>
        <v>11</v>
      </c>
      <c r="H28" s="25"/>
      <c r="I28" s="22">
        <f>[3]TOTALS!$D28</f>
        <v>111104831.56</v>
      </c>
    </row>
    <row r="29" spans="1:11" ht="16.5" customHeight="1" x14ac:dyDescent="0.25">
      <c r="A29" s="44" t="s">
        <v>13</v>
      </c>
      <c r="B29" s="53">
        <f>B13+[2]TOTALS!$B29</f>
        <v>121</v>
      </c>
      <c r="C29" s="46"/>
      <c r="D29" s="22">
        <f>D13+[4]TOTALS!$D29</f>
        <v>34042994.890000001</v>
      </c>
      <c r="E29" s="45"/>
      <c r="F29" s="44" t="s">
        <v>13</v>
      </c>
      <c r="G29" s="42">
        <f>[3]TOTALS!$B29</f>
        <v>58</v>
      </c>
      <c r="H29" s="25"/>
      <c r="I29" s="22">
        <f>[3]TOTALS!$D29</f>
        <v>14153549.099999998</v>
      </c>
    </row>
    <row r="30" spans="1:11" ht="15.75" customHeight="1" x14ac:dyDescent="0.25">
      <c r="A30" s="42" t="s">
        <v>1</v>
      </c>
      <c r="B30" s="53">
        <f>B14+[2]TOTALS!$B30</f>
        <v>24</v>
      </c>
      <c r="C30" s="46"/>
      <c r="D30" s="22">
        <f>D14+[4]TOTALS!$D30</f>
        <v>1908506</v>
      </c>
      <c r="E30" s="15"/>
      <c r="F30" s="42" t="s">
        <v>1</v>
      </c>
      <c r="G30" s="42">
        <f>[3]TOTALS!$B30</f>
        <v>24</v>
      </c>
      <c r="H30" s="25"/>
      <c r="I30" s="22">
        <f>[3]TOTALS!$D30</f>
        <v>2120834</v>
      </c>
    </row>
    <row r="31" spans="1:11" ht="16.5" customHeight="1" x14ac:dyDescent="0.25">
      <c r="A31" s="42" t="s">
        <v>3</v>
      </c>
      <c r="B31" s="53">
        <f>B15+[2]TOTALS!$B31</f>
        <v>149</v>
      </c>
      <c r="C31" s="46"/>
      <c r="D31" s="22">
        <f>D15+[4]TOTALS!$D31</f>
        <v>0</v>
      </c>
      <c r="E31" s="15"/>
      <c r="F31" s="42" t="s">
        <v>3</v>
      </c>
      <c r="G31" s="42">
        <f>[3]TOTALS!$B31</f>
        <v>87</v>
      </c>
      <c r="H31" s="28"/>
      <c r="I31" s="22">
        <f>[3]TOTALS!$D31</f>
        <v>0</v>
      </c>
    </row>
    <row r="32" spans="1:11" ht="15.75" customHeight="1" x14ac:dyDescent="0.25">
      <c r="A32" s="30" t="s">
        <v>4</v>
      </c>
      <c r="B32" s="47">
        <f>SUM(B20:B31)</f>
        <v>950</v>
      </c>
      <c r="C32" s="32">
        <f>SUM(C20:C31)</f>
        <v>163</v>
      </c>
      <c r="D32" s="48">
        <f>SUM(D20:D31)</f>
        <v>178498673.91000003</v>
      </c>
      <c r="E32" s="49"/>
      <c r="F32" s="30" t="s">
        <v>4</v>
      </c>
      <c r="G32" s="50">
        <f>SUM(G20:G31)</f>
        <v>759</v>
      </c>
      <c r="H32" s="34">
        <f>SUM(H20:H31)</f>
        <v>36</v>
      </c>
      <c r="I32" s="51">
        <f>SUM(I20:I31)</f>
        <v>213608889.85999998</v>
      </c>
    </row>
    <row r="33" spans="2:4" ht="15.75" customHeight="1" x14ac:dyDescent="0.2">
      <c r="B33" s="3"/>
      <c r="C33" s="3"/>
      <c r="D33" s="3"/>
    </row>
    <row r="34" spans="2:4" ht="16.5" customHeight="1" x14ac:dyDescent="0.2">
      <c r="C34" s="3"/>
      <c r="D34" s="6"/>
    </row>
    <row r="35" spans="2:4" x14ac:dyDescent="0.2">
      <c r="C35" s="3"/>
    </row>
    <row r="36" spans="2:4" x14ac:dyDescent="0.2">
      <c r="C36" s="3"/>
    </row>
    <row r="37" spans="2:4" ht="22.5" customHeight="1" x14ac:dyDescent="0.2"/>
  </sheetData>
  <mergeCells count="4">
    <mergeCell ref="A18:D18"/>
    <mergeCell ref="F18:I18"/>
    <mergeCell ref="A2:D2"/>
    <mergeCell ref="F2:I2"/>
  </mergeCells>
  <phoneticPr fontId="4" type="noConversion"/>
  <pageMargins left="0.5" right="0.5" top="1" bottom="1" header="0.5" footer="0.5"/>
  <pageSetup scale="76" orientation="landscape" r:id="rId1"/>
  <headerFooter alignWithMargins="0">
    <oddHeader>&amp;C&amp;"Arial,Bold"&amp;14CITY OF BRYAN
BUILDING REPORT</oddHeader>
    <oddFooter>&amp;CPage &amp;P of &amp;N</oddFooter>
  </headerFooter>
  <ignoredErrors>
    <ignoredError sqref="H16 H3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2"/>
  <sheetViews>
    <sheetView zoomScaleNormal="100" workbookViewId="0">
      <selection activeCell="D17" sqref="D17"/>
    </sheetView>
  </sheetViews>
  <sheetFormatPr defaultRowHeight="12.75" x14ac:dyDescent="0.2"/>
  <cols>
    <col min="1" max="1" width="58.7109375" bestFit="1" customWidth="1"/>
    <col min="2" max="2" width="14.7109375" bestFit="1" customWidth="1"/>
    <col min="3" max="3" width="30.7109375" bestFit="1" customWidth="1"/>
    <col min="4" max="4" width="66.5703125" bestFit="1" customWidth="1"/>
    <col min="5" max="5" width="47" bestFit="1" customWidth="1"/>
    <col min="6" max="6" width="4.5703125" bestFit="1" customWidth="1"/>
    <col min="7" max="7" width="7.85546875" bestFit="1" customWidth="1"/>
    <col min="8" max="8" width="6.7109375" bestFit="1" customWidth="1"/>
    <col min="9" max="9" width="10.85546875" bestFit="1" customWidth="1"/>
  </cols>
  <sheetData>
    <row r="1" spans="1:9" ht="15" x14ac:dyDescent="0.25">
      <c r="A1" s="61" t="s">
        <v>17</v>
      </c>
      <c r="B1" s="61" t="s">
        <v>17</v>
      </c>
      <c r="C1" s="61" t="s">
        <v>17</v>
      </c>
      <c r="D1" s="61" t="s">
        <v>17</v>
      </c>
      <c r="E1" s="61" t="s">
        <v>17</v>
      </c>
      <c r="F1" s="61" t="s">
        <v>17</v>
      </c>
      <c r="G1" s="61" t="s">
        <v>17</v>
      </c>
      <c r="H1" s="61" t="s">
        <v>17</v>
      </c>
      <c r="I1" s="61" t="s">
        <v>17</v>
      </c>
    </row>
    <row r="2" spans="1:9" ht="15" x14ac:dyDescent="0.25">
      <c r="A2" s="62" t="s">
        <v>70</v>
      </c>
      <c r="B2" s="62" t="s">
        <v>17</v>
      </c>
      <c r="C2" s="62" t="s">
        <v>17</v>
      </c>
      <c r="D2" s="62" t="s">
        <v>17</v>
      </c>
      <c r="E2" s="62" t="s">
        <v>17</v>
      </c>
      <c r="F2" s="62" t="s">
        <v>17</v>
      </c>
      <c r="G2" s="62" t="s">
        <v>17</v>
      </c>
      <c r="H2" s="62" t="s">
        <v>17</v>
      </c>
      <c r="I2" s="62" t="s">
        <v>17</v>
      </c>
    </row>
    <row r="3" spans="1:9" ht="15" x14ac:dyDescent="0.25">
      <c r="A3" s="63" t="s">
        <v>18</v>
      </c>
      <c r="B3" s="63" t="s">
        <v>19</v>
      </c>
      <c r="C3" s="63" t="s">
        <v>20</v>
      </c>
      <c r="D3" s="63" t="s">
        <v>21</v>
      </c>
      <c r="E3" s="63" t="s">
        <v>22</v>
      </c>
      <c r="F3" s="63" t="s">
        <v>23</v>
      </c>
      <c r="G3" s="63" t="s">
        <v>24</v>
      </c>
      <c r="H3" s="63" t="s">
        <v>25</v>
      </c>
      <c r="I3" s="63" t="s">
        <v>0</v>
      </c>
    </row>
    <row r="4" spans="1:9" ht="15" x14ac:dyDescent="0.25">
      <c r="A4" s="63" t="s">
        <v>141</v>
      </c>
      <c r="B4" s="63" t="s">
        <v>142</v>
      </c>
      <c r="C4" s="63" t="s">
        <v>143</v>
      </c>
      <c r="D4" s="63" t="s">
        <v>144</v>
      </c>
      <c r="E4" s="63" t="s">
        <v>145</v>
      </c>
      <c r="F4" s="63">
        <v>2</v>
      </c>
      <c r="G4" s="63">
        <v>1271</v>
      </c>
      <c r="H4" s="63">
        <v>317</v>
      </c>
      <c r="I4" s="63">
        <v>18000</v>
      </c>
    </row>
    <row r="5" spans="1:9" ht="15" x14ac:dyDescent="0.25">
      <c r="A5" s="63" t="s">
        <v>141</v>
      </c>
      <c r="B5" s="63" t="s">
        <v>146</v>
      </c>
      <c r="C5" s="63" t="s">
        <v>147</v>
      </c>
      <c r="D5" s="63" t="s">
        <v>148</v>
      </c>
      <c r="E5" s="63" t="s">
        <v>149</v>
      </c>
      <c r="F5" s="63">
        <v>2</v>
      </c>
      <c r="G5" s="63">
        <v>105</v>
      </c>
      <c r="H5" s="63">
        <v>0</v>
      </c>
      <c r="I5" s="63">
        <v>30000</v>
      </c>
    </row>
    <row r="6" spans="1:9" ht="15" x14ac:dyDescent="0.25">
      <c r="A6" s="63" t="s">
        <v>150</v>
      </c>
      <c r="B6" s="63" t="s">
        <v>151</v>
      </c>
      <c r="C6" s="63" t="s">
        <v>152</v>
      </c>
      <c r="D6" s="63" t="s">
        <v>153</v>
      </c>
      <c r="E6" s="63" t="s">
        <v>154</v>
      </c>
      <c r="F6" s="63">
        <v>2</v>
      </c>
      <c r="G6" s="63">
        <v>546</v>
      </c>
      <c r="H6" s="63">
        <v>0</v>
      </c>
      <c r="I6" s="63">
        <v>65000</v>
      </c>
    </row>
    <row r="7" spans="1:9" ht="15" x14ac:dyDescent="0.25">
      <c r="A7" s="63" t="s">
        <v>155</v>
      </c>
      <c r="B7" s="63" t="s">
        <v>156</v>
      </c>
      <c r="C7" s="63" t="s">
        <v>157</v>
      </c>
      <c r="D7" s="63" t="s">
        <v>158</v>
      </c>
      <c r="E7" s="63" t="s">
        <v>159</v>
      </c>
      <c r="F7" s="63">
        <v>2</v>
      </c>
      <c r="G7" s="63">
        <v>0</v>
      </c>
      <c r="H7" s="63">
        <v>270</v>
      </c>
      <c r="I7" s="63">
        <v>75000</v>
      </c>
    </row>
    <row r="8" spans="1:9" ht="15" x14ac:dyDescent="0.25">
      <c r="A8" s="63" t="s">
        <v>17</v>
      </c>
      <c r="B8" s="63" t="s">
        <v>17</v>
      </c>
      <c r="C8" s="63" t="s">
        <v>17</v>
      </c>
      <c r="D8" s="63" t="s">
        <v>17</v>
      </c>
      <c r="E8" s="63" t="s">
        <v>4</v>
      </c>
      <c r="F8" s="63">
        <v>4</v>
      </c>
      <c r="G8" s="63">
        <v>1922</v>
      </c>
      <c r="H8" s="63">
        <v>587</v>
      </c>
      <c r="I8" s="63">
        <v>188000</v>
      </c>
    </row>
    <row r="9" spans="1:9" ht="15" x14ac:dyDescent="0.25">
      <c r="A9" s="62" t="s">
        <v>37</v>
      </c>
      <c r="B9" s="62" t="s">
        <v>17</v>
      </c>
      <c r="C9" s="62" t="s">
        <v>17</v>
      </c>
      <c r="D9" s="62" t="s">
        <v>17</v>
      </c>
      <c r="E9" s="62" t="s">
        <v>17</v>
      </c>
      <c r="F9" s="62" t="s">
        <v>17</v>
      </c>
      <c r="G9" s="62" t="s">
        <v>17</v>
      </c>
      <c r="H9" s="62" t="s">
        <v>17</v>
      </c>
      <c r="I9" s="62" t="s">
        <v>17</v>
      </c>
    </row>
    <row r="10" spans="1:9" ht="15" x14ac:dyDescent="0.25">
      <c r="A10" s="63" t="s">
        <v>18</v>
      </c>
      <c r="B10" s="63" t="s">
        <v>19</v>
      </c>
      <c r="C10" s="63" t="s">
        <v>20</v>
      </c>
      <c r="D10" s="63" t="s">
        <v>21</v>
      </c>
      <c r="E10" s="63" t="s">
        <v>22</v>
      </c>
      <c r="F10" s="63" t="s">
        <v>23</v>
      </c>
      <c r="G10" s="63" t="s">
        <v>24</v>
      </c>
      <c r="H10" s="63" t="s">
        <v>25</v>
      </c>
      <c r="I10" s="63" t="s">
        <v>0</v>
      </c>
    </row>
    <row r="11" spans="1:9" ht="15" x14ac:dyDescent="0.25">
      <c r="A11" s="63" t="s">
        <v>160</v>
      </c>
      <c r="B11" s="63" t="s">
        <v>161</v>
      </c>
      <c r="C11" s="63" t="s">
        <v>162</v>
      </c>
      <c r="D11" s="63" t="s">
        <v>163</v>
      </c>
      <c r="E11" s="63" t="s">
        <v>164</v>
      </c>
      <c r="F11" s="63">
        <v>2</v>
      </c>
      <c r="G11" s="63">
        <v>353</v>
      </c>
      <c r="H11" s="63">
        <v>0</v>
      </c>
      <c r="I11" s="63">
        <v>100000</v>
      </c>
    </row>
    <row r="12" spans="1:9" ht="15" x14ac:dyDescent="0.25">
      <c r="A12" s="63" t="s">
        <v>165</v>
      </c>
      <c r="B12" s="63" t="s">
        <v>166</v>
      </c>
      <c r="C12" s="63" t="s">
        <v>167</v>
      </c>
      <c r="D12" s="63" t="s">
        <v>168</v>
      </c>
      <c r="E12" s="63" t="s">
        <v>169</v>
      </c>
      <c r="F12" s="63">
        <v>2</v>
      </c>
      <c r="G12" s="63">
        <v>1100</v>
      </c>
      <c r="H12" s="63">
        <v>80</v>
      </c>
      <c r="I12" s="63">
        <v>1700</v>
      </c>
    </row>
    <row r="13" spans="1:9" ht="15" x14ac:dyDescent="0.25">
      <c r="A13" s="63" t="s">
        <v>170</v>
      </c>
      <c r="B13" s="63" t="s">
        <v>171</v>
      </c>
      <c r="C13" s="63" t="s">
        <v>172</v>
      </c>
      <c r="D13" s="63" t="s">
        <v>173</v>
      </c>
      <c r="E13" s="63" t="s">
        <v>169</v>
      </c>
      <c r="F13" s="63">
        <v>2</v>
      </c>
      <c r="G13" s="63">
        <v>990</v>
      </c>
      <c r="H13" s="63">
        <v>0</v>
      </c>
      <c r="I13" s="63">
        <v>1400</v>
      </c>
    </row>
    <row r="14" spans="1:9" ht="15" x14ac:dyDescent="0.25">
      <c r="A14" s="63" t="s">
        <v>165</v>
      </c>
      <c r="B14" s="63" t="s">
        <v>174</v>
      </c>
      <c r="C14" s="63" t="s">
        <v>175</v>
      </c>
      <c r="D14" s="63" t="s">
        <v>176</v>
      </c>
      <c r="E14" s="63" t="s">
        <v>103</v>
      </c>
      <c r="F14" s="63">
        <v>2</v>
      </c>
      <c r="G14" s="63">
        <v>1562</v>
      </c>
      <c r="H14" s="63">
        <v>499</v>
      </c>
      <c r="I14" s="63">
        <v>65389.15</v>
      </c>
    </row>
    <row r="15" spans="1:9" ht="15" x14ac:dyDescent="0.25">
      <c r="A15" s="63" t="s">
        <v>177</v>
      </c>
      <c r="B15" s="63" t="s">
        <v>178</v>
      </c>
      <c r="C15" s="63" t="s">
        <v>179</v>
      </c>
      <c r="D15" s="63" t="s">
        <v>180</v>
      </c>
      <c r="E15" s="63" t="s">
        <v>181</v>
      </c>
      <c r="F15" s="63">
        <v>2</v>
      </c>
      <c r="G15" s="63">
        <v>1483</v>
      </c>
      <c r="H15" s="63">
        <v>100</v>
      </c>
      <c r="I15" s="63">
        <v>20000</v>
      </c>
    </row>
    <row r="16" spans="1:9" ht="15" x14ac:dyDescent="0.25">
      <c r="A16" s="63" t="s">
        <v>170</v>
      </c>
      <c r="B16" s="63" t="s">
        <v>182</v>
      </c>
      <c r="C16" s="63" t="s">
        <v>183</v>
      </c>
      <c r="D16" s="63" t="s">
        <v>184</v>
      </c>
      <c r="E16" s="63" t="s">
        <v>185</v>
      </c>
      <c r="F16" s="63">
        <v>2</v>
      </c>
      <c r="G16" s="63">
        <v>0</v>
      </c>
      <c r="H16" s="63">
        <v>0</v>
      </c>
      <c r="I16" s="63">
        <v>12750</v>
      </c>
    </row>
    <row r="17" spans="1:9" ht="15" x14ac:dyDescent="0.25">
      <c r="A17" s="63" t="s">
        <v>170</v>
      </c>
      <c r="B17" s="63" t="s">
        <v>186</v>
      </c>
      <c r="C17" s="63" t="s">
        <v>187</v>
      </c>
      <c r="D17" s="63" t="s">
        <v>188</v>
      </c>
      <c r="E17" s="63" t="s">
        <v>189</v>
      </c>
      <c r="F17" s="63">
        <v>2</v>
      </c>
      <c r="G17" s="63">
        <v>400</v>
      </c>
      <c r="H17" s="63">
        <v>0</v>
      </c>
      <c r="I17" s="63">
        <v>75000</v>
      </c>
    </row>
    <row r="18" spans="1:9" ht="15" x14ac:dyDescent="0.25">
      <c r="A18" s="63" t="s">
        <v>170</v>
      </c>
      <c r="B18" s="63" t="s">
        <v>190</v>
      </c>
      <c r="C18" s="63" t="s">
        <v>191</v>
      </c>
      <c r="D18" s="63" t="s">
        <v>192</v>
      </c>
      <c r="E18" s="63" t="s">
        <v>193</v>
      </c>
      <c r="F18" s="63">
        <v>2</v>
      </c>
      <c r="G18" s="63">
        <v>1900</v>
      </c>
      <c r="H18" s="63">
        <v>1900</v>
      </c>
      <c r="I18" s="63">
        <v>2500</v>
      </c>
    </row>
    <row r="19" spans="1:9" ht="15" x14ac:dyDescent="0.25">
      <c r="A19" s="63" t="s">
        <v>194</v>
      </c>
      <c r="B19" s="63" t="s">
        <v>195</v>
      </c>
      <c r="C19" s="63" t="s">
        <v>196</v>
      </c>
      <c r="D19" s="63" t="s">
        <v>197</v>
      </c>
      <c r="E19" s="63" t="s">
        <v>102</v>
      </c>
      <c r="F19" s="63">
        <v>2</v>
      </c>
      <c r="G19" s="63">
        <v>1824</v>
      </c>
      <c r="H19" s="63">
        <v>488</v>
      </c>
      <c r="I19" s="63">
        <v>100000</v>
      </c>
    </row>
    <row r="20" spans="1:9" ht="15" x14ac:dyDescent="0.25">
      <c r="A20" s="63" t="s">
        <v>198</v>
      </c>
      <c r="B20" s="63" t="s">
        <v>199</v>
      </c>
      <c r="C20" s="63" t="s">
        <v>200</v>
      </c>
      <c r="D20" s="63" t="s">
        <v>201</v>
      </c>
      <c r="E20" s="63" t="s">
        <v>202</v>
      </c>
      <c r="F20" s="63">
        <v>2</v>
      </c>
      <c r="G20" s="63">
        <v>1254</v>
      </c>
      <c r="H20" s="63">
        <v>0</v>
      </c>
      <c r="I20" s="63">
        <v>14000</v>
      </c>
    </row>
    <row r="21" spans="1:9" ht="15" x14ac:dyDescent="0.25">
      <c r="A21" s="63" t="s">
        <v>17</v>
      </c>
      <c r="B21" s="63" t="s">
        <v>17</v>
      </c>
      <c r="C21" s="63" t="s">
        <v>17</v>
      </c>
      <c r="D21" s="63" t="s">
        <v>17</v>
      </c>
      <c r="E21" s="63" t="s">
        <v>4</v>
      </c>
      <c r="F21" s="63">
        <v>10</v>
      </c>
      <c r="G21" s="63">
        <v>10866</v>
      </c>
      <c r="H21" s="63">
        <v>3067</v>
      </c>
      <c r="I21" s="63">
        <v>392739.15</v>
      </c>
    </row>
    <row r="22" spans="1:9" ht="15" x14ac:dyDescent="0.25">
      <c r="A22" s="62" t="s">
        <v>50</v>
      </c>
      <c r="B22" s="62" t="s">
        <v>17</v>
      </c>
      <c r="C22" s="62" t="s">
        <v>17</v>
      </c>
      <c r="D22" s="62" t="s">
        <v>17</v>
      </c>
      <c r="E22" s="62" t="s">
        <v>17</v>
      </c>
      <c r="F22" s="62" t="s">
        <v>17</v>
      </c>
      <c r="G22" s="62" t="s">
        <v>17</v>
      </c>
      <c r="H22" s="62" t="s">
        <v>17</v>
      </c>
      <c r="I22" s="62" t="s">
        <v>17</v>
      </c>
    </row>
    <row r="23" spans="1:9" ht="15" x14ac:dyDescent="0.25">
      <c r="A23" s="63" t="s">
        <v>18</v>
      </c>
      <c r="B23" s="63" t="s">
        <v>19</v>
      </c>
      <c r="C23" s="63" t="s">
        <v>20</v>
      </c>
      <c r="D23" s="63" t="s">
        <v>21</v>
      </c>
      <c r="E23" s="63" t="s">
        <v>22</v>
      </c>
      <c r="F23" s="63" t="s">
        <v>23</v>
      </c>
      <c r="G23" s="63" t="s">
        <v>24</v>
      </c>
      <c r="H23" s="63" t="s">
        <v>25</v>
      </c>
      <c r="I23" s="63" t="s">
        <v>0</v>
      </c>
    </row>
    <row r="24" spans="1:9" ht="15" x14ac:dyDescent="0.25">
      <c r="A24" s="63" t="s">
        <v>141</v>
      </c>
      <c r="B24" s="63" t="s">
        <v>203</v>
      </c>
      <c r="C24" s="63" t="s">
        <v>204</v>
      </c>
      <c r="D24" s="63" t="s">
        <v>205</v>
      </c>
      <c r="E24" s="63" t="s">
        <v>206</v>
      </c>
      <c r="F24" s="63">
        <v>2</v>
      </c>
      <c r="G24" s="63">
        <v>2178</v>
      </c>
      <c r="H24" s="63">
        <v>399</v>
      </c>
      <c r="I24" s="63">
        <v>3290.62</v>
      </c>
    </row>
    <row r="25" spans="1:9" ht="15" x14ac:dyDescent="0.25">
      <c r="A25" s="63" t="s">
        <v>160</v>
      </c>
      <c r="B25" s="63" t="s">
        <v>207</v>
      </c>
      <c r="C25" s="63" t="s">
        <v>208</v>
      </c>
      <c r="D25" s="63" t="s">
        <v>209</v>
      </c>
      <c r="E25" s="63" t="s">
        <v>210</v>
      </c>
      <c r="F25" s="63">
        <v>2</v>
      </c>
      <c r="G25" s="63">
        <v>2040</v>
      </c>
      <c r="H25" s="63">
        <v>0</v>
      </c>
      <c r="I25" s="63">
        <v>9433</v>
      </c>
    </row>
    <row r="26" spans="1:9" ht="15" x14ac:dyDescent="0.25">
      <c r="A26" s="63" t="s">
        <v>211</v>
      </c>
      <c r="B26" s="63" t="s">
        <v>212</v>
      </c>
      <c r="C26" s="63" t="s">
        <v>213</v>
      </c>
      <c r="D26" s="63" t="s">
        <v>214</v>
      </c>
      <c r="E26" s="63" t="s">
        <v>210</v>
      </c>
      <c r="F26" s="63">
        <v>2</v>
      </c>
      <c r="G26" s="63">
        <v>1053</v>
      </c>
      <c r="H26" s="63">
        <v>0</v>
      </c>
      <c r="I26" s="63">
        <v>15210</v>
      </c>
    </row>
    <row r="27" spans="1:9" ht="15" x14ac:dyDescent="0.25">
      <c r="A27" s="63" t="s">
        <v>215</v>
      </c>
      <c r="B27" s="63" t="s">
        <v>216</v>
      </c>
      <c r="C27" s="63" t="s">
        <v>217</v>
      </c>
      <c r="D27" s="63" t="s">
        <v>218</v>
      </c>
      <c r="E27" s="63" t="s">
        <v>219</v>
      </c>
      <c r="F27" s="63">
        <v>2</v>
      </c>
      <c r="G27" s="63">
        <v>1576</v>
      </c>
      <c r="H27" s="63">
        <v>0</v>
      </c>
      <c r="I27" s="63">
        <v>20000</v>
      </c>
    </row>
    <row r="28" spans="1:9" ht="15" x14ac:dyDescent="0.25">
      <c r="A28" s="63" t="s">
        <v>17</v>
      </c>
      <c r="B28" s="63" t="s">
        <v>17</v>
      </c>
      <c r="C28" s="63" t="s">
        <v>17</v>
      </c>
      <c r="D28" s="63" t="s">
        <v>17</v>
      </c>
      <c r="E28" s="63" t="s">
        <v>4</v>
      </c>
      <c r="F28" s="63">
        <v>4</v>
      </c>
      <c r="G28" s="63">
        <v>6847</v>
      </c>
      <c r="H28" s="63">
        <v>399</v>
      </c>
      <c r="I28" s="63">
        <v>47933.62</v>
      </c>
    </row>
    <row r="29" spans="1:9" ht="15" x14ac:dyDescent="0.25">
      <c r="A29" s="62" t="s">
        <v>57</v>
      </c>
      <c r="B29" s="62" t="s">
        <v>17</v>
      </c>
      <c r="C29" s="62" t="s">
        <v>17</v>
      </c>
      <c r="D29" s="62" t="s">
        <v>17</v>
      </c>
      <c r="E29" s="62" t="s">
        <v>17</v>
      </c>
      <c r="F29" s="62" t="s">
        <v>17</v>
      </c>
      <c r="G29" s="62" t="s">
        <v>17</v>
      </c>
      <c r="H29" s="62" t="s">
        <v>17</v>
      </c>
      <c r="I29" s="62" t="s">
        <v>17</v>
      </c>
    </row>
    <row r="30" spans="1:9" ht="15" x14ac:dyDescent="0.25">
      <c r="A30" s="63" t="s">
        <v>18</v>
      </c>
      <c r="B30" s="63" t="s">
        <v>19</v>
      </c>
      <c r="C30" s="63" t="s">
        <v>20</v>
      </c>
      <c r="D30" s="63" t="s">
        <v>21</v>
      </c>
      <c r="E30" s="63" t="s">
        <v>22</v>
      </c>
      <c r="F30" s="63" t="s">
        <v>23</v>
      </c>
      <c r="G30" s="63" t="s">
        <v>24</v>
      </c>
      <c r="H30" s="63" t="s">
        <v>25</v>
      </c>
      <c r="I30" s="63" t="s">
        <v>0</v>
      </c>
    </row>
    <row r="31" spans="1:9" ht="15" x14ac:dyDescent="0.25">
      <c r="A31" s="63" t="s">
        <v>220</v>
      </c>
      <c r="B31" s="63" t="s">
        <v>221</v>
      </c>
      <c r="C31" s="63" t="s">
        <v>222</v>
      </c>
      <c r="D31" s="63" t="s">
        <v>61</v>
      </c>
      <c r="E31" s="63" t="s">
        <v>223</v>
      </c>
      <c r="F31" s="63">
        <v>2</v>
      </c>
      <c r="G31" s="63">
        <v>0</v>
      </c>
      <c r="H31" s="63">
        <v>540</v>
      </c>
      <c r="I31" s="63">
        <v>3640</v>
      </c>
    </row>
    <row r="32" spans="1:9" ht="15" x14ac:dyDescent="0.25">
      <c r="A32" s="63" t="s">
        <v>17</v>
      </c>
      <c r="B32" s="63" t="s">
        <v>17</v>
      </c>
      <c r="C32" s="63" t="s">
        <v>17</v>
      </c>
      <c r="D32" s="63" t="s">
        <v>17</v>
      </c>
      <c r="E32" s="63" t="s">
        <v>4</v>
      </c>
      <c r="F32" s="63">
        <v>1</v>
      </c>
      <c r="G32" s="63">
        <v>0</v>
      </c>
      <c r="H32" s="63">
        <v>540</v>
      </c>
      <c r="I32" s="63">
        <v>3640</v>
      </c>
    </row>
    <row r="33" spans="1:9" ht="15" x14ac:dyDescent="0.25">
      <c r="A33" s="62" t="s">
        <v>224</v>
      </c>
      <c r="B33" s="62" t="s">
        <v>17</v>
      </c>
      <c r="C33" s="62" t="s">
        <v>17</v>
      </c>
      <c r="D33" s="62" t="s">
        <v>17</v>
      </c>
      <c r="E33" s="62" t="s">
        <v>17</v>
      </c>
      <c r="F33" s="62" t="s">
        <v>17</v>
      </c>
      <c r="G33" s="62" t="s">
        <v>17</v>
      </c>
      <c r="H33" s="62" t="s">
        <v>17</v>
      </c>
      <c r="I33" s="62" t="s">
        <v>17</v>
      </c>
    </row>
    <row r="34" spans="1:9" ht="15" x14ac:dyDescent="0.25">
      <c r="A34" s="63" t="s">
        <v>18</v>
      </c>
      <c r="B34" s="63" t="s">
        <v>19</v>
      </c>
      <c r="C34" s="63" t="s">
        <v>20</v>
      </c>
      <c r="D34" s="63" t="s">
        <v>21</v>
      </c>
      <c r="E34" s="63" t="s">
        <v>22</v>
      </c>
      <c r="F34" s="63" t="s">
        <v>23</v>
      </c>
      <c r="G34" s="63" t="s">
        <v>24</v>
      </c>
      <c r="H34" s="63" t="s">
        <v>25</v>
      </c>
      <c r="I34" s="63" t="s">
        <v>0</v>
      </c>
    </row>
    <row r="35" spans="1:9" ht="15" x14ac:dyDescent="0.25">
      <c r="A35" s="63" t="s">
        <v>225</v>
      </c>
      <c r="B35" s="63" t="s">
        <v>226</v>
      </c>
      <c r="C35" s="63" t="s">
        <v>227</v>
      </c>
      <c r="D35" s="63" t="s">
        <v>228</v>
      </c>
      <c r="E35" s="63" t="s">
        <v>229</v>
      </c>
      <c r="F35" s="63">
        <v>2</v>
      </c>
      <c r="G35" s="63">
        <v>450</v>
      </c>
      <c r="H35" s="63">
        <v>90</v>
      </c>
      <c r="I35" s="63">
        <v>70000</v>
      </c>
    </row>
    <row r="36" spans="1:9" ht="15" x14ac:dyDescent="0.25">
      <c r="A36" s="63" t="s">
        <v>17</v>
      </c>
      <c r="B36" s="63" t="s">
        <v>17</v>
      </c>
      <c r="C36" s="63" t="s">
        <v>17</v>
      </c>
      <c r="D36" s="63" t="s">
        <v>17</v>
      </c>
      <c r="E36" s="63" t="s">
        <v>4</v>
      </c>
      <c r="F36" s="63">
        <v>1</v>
      </c>
      <c r="G36" s="63">
        <v>450</v>
      </c>
      <c r="H36" s="63">
        <v>90</v>
      </c>
      <c r="I36" s="63">
        <v>70000</v>
      </c>
    </row>
    <row r="37" spans="1:9" ht="15" x14ac:dyDescent="0.25">
      <c r="A37" s="62" t="s">
        <v>38</v>
      </c>
      <c r="B37" s="62" t="s">
        <v>17</v>
      </c>
      <c r="C37" s="62" t="s">
        <v>17</v>
      </c>
      <c r="D37" s="62" t="s">
        <v>17</v>
      </c>
      <c r="E37" s="62" t="s">
        <v>17</v>
      </c>
      <c r="F37" s="62" t="s">
        <v>17</v>
      </c>
      <c r="G37" s="62" t="s">
        <v>17</v>
      </c>
      <c r="H37" s="62" t="s">
        <v>17</v>
      </c>
      <c r="I37" s="62" t="s">
        <v>17</v>
      </c>
    </row>
    <row r="38" spans="1:9" ht="15" x14ac:dyDescent="0.25">
      <c r="A38" s="63" t="s">
        <v>18</v>
      </c>
      <c r="B38" s="63" t="s">
        <v>19</v>
      </c>
      <c r="C38" s="63" t="s">
        <v>20</v>
      </c>
      <c r="D38" s="63" t="s">
        <v>21</v>
      </c>
      <c r="E38" s="63" t="s">
        <v>22</v>
      </c>
      <c r="F38" s="63" t="s">
        <v>23</v>
      </c>
      <c r="G38" s="63" t="s">
        <v>24</v>
      </c>
      <c r="H38" s="63" t="s">
        <v>25</v>
      </c>
      <c r="I38" s="63" t="s">
        <v>0</v>
      </c>
    </row>
    <row r="39" spans="1:9" ht="15" x14ac:dyDescent="0.25">
      <c r="A39" s="63" t="s">
        <v>141</v>
      </c>
      <c r="B39" s="63" t="s">
        <v>230</v>
      </c>
      <c r="C39" s="63" t="s">
        <v>231</v>
      </c>
      <c r="D39" s="63" t="s">
        <v>232</v>
      </c>
      <c r="E39" s="63" t="s">
        <v>71</v>
      </c>
      <c r="F39" s="63">
        <v>1</v>
      </c>
      <c r="G39" s="63">
        <v>1880</v>
      </c>
      <c r="H39" s="63">
        <v>753</v>
      </c>
      <c r="I39" s="63">
        <v>217400</v>
      </c>
    </row>
    <row r="40" spans="1:9" ht="15" x14ac:dyDescent="0.25">
      <c r="A40" s="63" t="s">
        <v>177</v>
      </c>
      <c r="B40" s="63" t="s">
        <v>233</v>
      </c>
      <c r="C40" s="63" t="s">
        <v>234</v>
      </c>
      <c r="D40" s="63" t="s">
        <v>235</v>
      </c>
      <c r="E40" s="63" t="s">
        <v>52</v>
      </c>
      <c r="F40" s="63">
        <v>1</v>
      </c>
      <c r="G40" s="63">
        <v>1526</v>
      </c>
      <c r="H40" s="63">
        <v>545</v>
      </c>
      <c r="I40" s="63">
        <v>136686</v>
      </c>
    </row>
    <row r="41" spans="1:9" ht="15" x14ac:dyDescent="0.25">
      <c r="A41" s="63" t="s">
        <v>150</v>
      </c>
      <c r="B41" s="63" t="s">
        <v>236</v>
      </c>
      <c r="C41" s="63" t="s">
        <v>237</v>
      </c>
      <c r="D41" s="63" t="s">
        <v>238</v>
      </c>
      <c r="E41" s="63" t="s">
        <v>239</v>
      </c>
      <c r="F41" s="63">
        <v>1</v>
      </c>
      <c r="G41" s="63">
        <v>1660</v>
      </c>
      <c r="H41" s="63">
        <v>537</v>
      </c>
      <c r="I41" s="63">
        <v>300000</v>
      </c>
    </row>
    <row r="42" spans="1:9" ht="15" x14ac:dyDescent="0.25">
      <c r="A42" s="63" t="s">
        <v>215</v>
      </c>
      <c r="B42" s="63" t="s">
        <v>240</v>
      </c>
      <c r="C42" s="63" t="s">
        <v>241</v>
      </c>
      <c r="D42" s="63" t="s">
        <v>242</v>
      </c>
      <c r="E42" s="63" t="s">
        <v>243</v>
      </c>
      <c r="F42" s="63">
        <v>1</v>
      </c>
      <c r="G42" s="63">
        <v>1503</v>
      </c>
      <c r="H42" s="63">
        <v>17</v>
      </c>
      <c r="I42" s="63">
        <v>175000</v>
      </c>
    </row>
    <row r="43" spans="1:9" ht="15" x14ac:dyDescent="0.25">
      <c r="A43" s="63" t="s">
        <v>244</v>
      </c>
      <c r="B43" s="63" t="s">
        <v>245</v>
      </c>
      <c r="C43" s="63" t="s">
        <v>246</v>
      </c>
      <c r="D43" s="63" t="s">
        <v>247</v>
      </c>
      <c r="E43" s="63" t="s">
        <v>248</v>
      </c>
      <c r="F43" s="63">
        <v>1</v>
      </c>
      <c r="G43" s="63">
        <v>4246</v>
      </c>
      <c r="H43" s="63">
        <v>1348</v>
      </c>
      <c r="I43" s="63">
        <v>1200000</v>
      </c>
    </row>
    <row r="44" spans="1:9" ht="15" x14ac:dyDescent="0.25">
      <c r="A44" s="63" t="s">
        <v>141</v>
      </c>
      <c r="B44" s="63" t="s">
        <v>249</v>
      </c>
      <c r="C44" s="63" t="s">
        <v>250</v>
      </c>
      <c r="D44" s="63" t="s">
        <v>251</v>
      </c>
      <c r="E44" s="63" t="s">
        <v>39</v>
      </c>
      <c r="F44" s="63">
        <v>1</v>
      </c>
      <c r="G44" s="63">
        <v>1654</v>
      </c>
      <c r="H44" s="63">
        <v>475</v>
      </c>
      <c r="I44" s="63">
        <v>153360</v>
      </c>
    </row>
    <row r="45" spans="1:9" ht="15" x14ac:dyDescent="0.25">
      <c r="A45" s="63" t="s">
        <v>194</v>
      </c>
      <c r="B45" s="63" t="s">
        <v>252</v>
      </c>
      <c r="C45" s="63" t="s">
        <v>253</v>
      </c>
      <c r="D45" s="63" t="s">
        <v>254</v>
      </c>
      <c r="E45" s="63" t="s">
        <v>104</v>
      </c>
      <c r="F45" s="63">
        <v>1</v>
      </c>
      <c r="G45" s="63">
        <v>2343</v>
      </c>
      <c r="H45" s="63">
        <v>837</v>
      </c>
      <c r="I45" s="63">
        <v>300000</v>
      </c>
    </row>
    <row r="46" spans="1:9" ht="15" x14ac:dyDescent="0.25">
      <c r="A46" s="63" t="s">
        <v>177</v>
      </c>
      <c r="B46" s="63" t="s">
        <v>255</v>
      </c>
      <c r="C46" s="63" t="s">
        <v>256</v>
      </c>
      <c r="D46" s="63" t="s">
        <v>257</v>
      </c>
      <c r="E46" s="63" t="s">
        <v>258</v>
      </c>
      <c r="F46" s="63">
        <v>1</v>
      </c>
      <c r="G46" s="63">
        <v>2273</v>
      </c>
      <c r="H46" s="63">
        <v>901</v>
      </c>
      <c r="I46" s="63">
        <v>209484</v>
      </c>
    </row>
    <row r="47" spans="1:9" ht="15" x14ac:dyDescent="0.25">
      <c r="A47" s="63" t="s">
        <v>177</v>
      </c>
      <c r="B47" s="63" t="s">
        <v>259</v>
      </c>
      <c r="C47" s="63" t="s">
        <v>260</v>
      </c>
      <c r="D47" s="63" t="s">
        <v>261</v>
      </c>
      <c r="E47" s="63" t="s">
        <v>262</v>
      </c>
      <c r="F47" s="63">
        <v>1</v>
      </c>
      <c r="G47" s="63">
        <v>1136</v>
      </c>
      <c r="H47" s="63">
        <v>364</v>
      </c>
      <c r="I47" s="63">
        <v>150000</v>
      </c>
    </row>
    <row r="48" spans="1:9" ht="15" x14ac:dyDescent="0.25">
      <c r="A48" s="63" t="s">
        <v>198</v>
      </c>
      <c r="B48" s="63" t="s">
        <v>263</v>
      </c>
      <c r="C48" s="63" t="s">
        <v>264</v>
      </c>
      <c r="D48" s="63" t="s">
        <v>265</v>
      </c>
      <c r="E48" s="63" t="s">
        <v>266</v>
      </c>
      <c r="F48" s="63">
        <v>1</v>
      </c>
      <c r="G48" s="63">
        <v>856</v>
      </c>
      <c r="H48" s="63">
        <v>301</v>
      </c>
      <c r="I48" s="63">
        <v>150000</v>
      </c>
    </row>
    <row r="49" spans="1:9" ht="15" x14ac:dyDescent="0.25">
      <c r="A49" s="63" t="s">
        <v>194</v>
      </c>
      <c r="B49" s="63" t="s">
        <v>267</v>
      </c>
      <c r="C49" s="63" t="s">
        <v>268</v>
      </c>
      <c r="D49" s="63" t="s">
        <v>269</v>
      </c>
      <c r="E49" s="63" t="s">
        <v>270</v>
      </c>
      <c r="F49" s="63">
        <v>1</v>
      </c>
      <c r="G49" s="63">
        <v>4048</v>
      </c>
      <c r="H49" s="63">
        <v>1670</v>
      </c>
      <c r="I49" s="63">
        <v>377388</v>
      </c>
    </row>
    <row r="50" spans="1:9" ht="15" x14ac:dyDescent="0.25">
      <c r="A50" s="63" t="s">
        <v>141</v>
      </c>
      <c r="B50" s="63" t="s">
        <v>271</v>
      </c>
      <c r="C50" s="63" t="s">
        <v>272</v>
      </c>
      <c r="D50" s="63" t="s">
        <v>273</v>
      </c>
      <c r="E50" s="63" t="s">
        <v>62</v>
      </c>
      <c r="F50" s="63">
        <v>1</v>
      </c>
      <c r="G50" s="63">
        <v>2010</v>
      </c>
      <c r="H50" s="63">
        <v>688</v>
      </c>
      <c r="I50" s="63">
        <v>178068</v>
      </c>
    </row>
    <row r="51" spans="1:9" ht="15" x14ac:dyDescent="0.25">
      <c r="A51" s="63" t="s">
        <v>170</v>
      </c>
      <c r="B51" s="63" t="s">
        <v>274</v>
      </c>
      <c r="C51" s="63" t="s">
        <v>275</v>
      </c>
      <c r="D51" s="63" t="s">
        <v>276</v>
      </c>
      <c r="E51" s="63" t="s">
        <v>277</v>
      </c>
      <c r="F51" s="63">
        <v>1</v>
      </c>
      <c r="G51" s="63">
        <v>1725</v>
      </c>
      <c r="H51" s="63">
        <v>560</v>
      </c>
      <c r="I51" s="63">
        <v>185085</v>
      </c>
    </row>
    <row r="52" spans="1:9" ht="15" x14ac:dyDescent="0.25">
      <c r="A52" s="63" t="s">
        <v>155</v>
      </c>
      <c r="B52" s="63" t="s">
        <v>278</v>
      </c>
      <c r="C52" s="63" t="s">
        <v>279</v>
      </c>
      <c r="D52" s="63" t="s">
        <v>280</v>
      </c>
      <c r="E52" s="63" t="s">
        <v>281</v>
      </c>
      <c r="F52" s="63">
        <v>1</v>
      </c>
      <c r="G52" s="63">
        <v>1333</v>
      </c>
      <c r="H52" s="63">
        <v>482</v>
      </c>
      <c r="I52" s="63">
        <v>220000</v>
      </c>
    </row>
    <row r="53" spans="1:9" ht="15" x14ac:dyDescent="0.25">
      <c r="A53" s="63" t="s">
        <v>165</v>
      </c>
      <c r="B53" s="63" t="s">
        <v>282</v>
      </c>
      <c r="C53" s="63" t="s">
        <v>283</v>
      </c>
      <c r="D53" s="63" t="s">
        <v>284</v>
      </c>
      <c r="E53" s="63" t="s">
        <v>55</v>
      </c>
      <c r="F53" s="63">
        <v>1</v>
      </c>
      <c r="G53" s="63">
        <v>2018</v>
      </c>
      <c r="H53" s="63">
        <v>455</v>
      </c>
      <c r="I53" s="63">
        <v>198000</v>
      </c>
    </row>
    <row r="54" spans="1:9" ht="15" x14ac:dyDescent="0.25">
      <c r="A54" s="63" t="s">
        <v>165</v>
      </c>
      <c r="B54" s="63" t="s">
        <v>285</v>
      </c>
      <c r="C54" s="63" t="s">
        <v>286</v>
      </c>
      <c r="D54" s="63" t="s">
        <v>287</v>
      </c>
      <c r="E54" s="63" t="s">
        <v>39</v>
      </c>
      <c r="F54" s="63">
        <v>1</v>
      </c>
      <c r="G54" s="63">
        <v>2587</v>
      </c>
      <c r="H54" s="63">
        <v>456</v>
      </c>
      <c r="I54" s="63">
        <v>219096</v>
      </c>
    </row>
    <row r="55" spans="1:9" ht="15" x14ac:dyDescent="0.25">
      <c r="A55" s="63" t="s">
        <v>165</v>
      </c>
      <c r="B55" s="63" t="s">
        <v>288</v>
      </c>
      <c r="C55" s="63" t="s">
        <v>289</v>
      </c>
      <c r="D55" s="63" t="s">
        <v>290</v>
      </c>
      <c r="E55" s="63" t="s">
        <v>39</v>
      </c>
      <c r="F55" s="63">
        <v>1</v>
      </c>
      <c r="G55" s="63">
        <v>1510</v>
      </c>
      <c r="H55" s="63">
        <v>512</v>
      </c>
      <c r="I55" s="63">
        <v>145512</v>
      </c>
    </row>
    <row r="56" spans="1:9" ht="15" x14ac:dyDescent="0.25">
      <c r="A56" s="63" t="s">
        <v>150</v>
      </c>
      <c r="B56" s="63" t="s">
        <v>291</v>
      </c>
      <c r="C56" s="63" t="s">
        <v>292</v>
      </c>
      <c r="D56" s="63" t="s">
        <v>293</v>
      </c>
      <c r="E56" s="63" t="s">
        <v>58</v>
      </c>
      <c r="F56" s="63">
        <v>1</v>
      </c>
      <c r="G56" s="63">
        <v>2951</v>
      </c>
      <c r="H56" s="63">
        <v>557</v>
      </c>
      <c r="I56" s="63">
        <v>398250</v>
      </c>
    </row>
    <row r="57" spans="1:9" ht="15" x14ac:dyDescent="0.25">
      <c r="A57" s="63" t="s">
        <v>294</v>
      </c>
      <c r="B57" s="63" t="s">
        <v>295</v>
      </c>
      <c r="C57" s="63" t="s">
        <v>296</v>
      </c>
      <c r="D57" s="63" t="s">
        <v>297</v>
      </c>
      <c r="E57" s="63" t="s">
        <v>39</v>
      </c>
      <c r="F57" s="63">
        <v>1</v>
      </c>
      <c r="G57" s="63">
        <v>1613</v>
      </c>
      <c r="H57" s="63">
        <v>430</v>
      </c>
      <c r="I57" s="63">
        <v>147024</v>
      </c>
    </row>
    <row r="58" spans="1:9" ht="15" x14ac:dyDescent="0.25">
      <c r="A58" s="63" t="s">
        <v>155</v>
      </c>
      <c r="B58" s="63" t="s">
        <v>298</v>
      </c>
      <c r="C58" s="63" t="s">
        <v>299</v>
      </c>
      <c r="D58" s="63" t="s">
        <v>300</v>
      </c>
      <c r="E58" s="63" t="s">
        <v>62</v>
      </c>
      <c r="F58" s="63">
        <v>1</v>
      </c>
      <c r="G58" s="63">
        <v>2218</v>
      </c>
      <c r="H58" s="63">
        <v>862</v>
      </c>
      <c r="I58" s="63">
        <v>203280</v>
      </c>
    </row>
    <row r="59" spans="1:9" ht="15" x14ac:dyDescent="0.25">
      <c r="A59" s="63" t="s">
        <v>301</v>
      </c>
      <c r="B59" s="63" t="s">
        <v>302</v>
      </c>
      <c r="C59" s="63" t="s">
        <v>303</v>
      </c>
      <c r="D59" s="63" t="s">
        <v>304</v>
      </c>
      <c r="E59" s="63" t="s">
        <v>59</v>
      </c>
      <c r="F59" s="63">
        <v>1</v>
      </c>
      <c r="G59" s="63">
        <v>1484</v>
      </c>
      <c r="H59" s="63">
        <v>413</v>
      </c>
      <c r="I59" s="63">
        <v>142275</v>
      </c>
    </row>
    <row r="60" spans="1:9" ht="15" x14ac:dyDescent="0.25">
      <c r="A60" s="63" t="s">
        <v>301</v>
      </c>
      <c r="B60" s="63" t="s">
        <v>305</v>
      </c>
      <c r="C60" s="63" t="s">
        <v>306</v>
      </c>
      <c r="D60" s="63" t="s">
        <v>307</v>
      </c>
      <c r="E60" s="63" t="s">
        <v>59</v>
      </c>
      <c r="F60" s="63">
        <v>1</v>
      </c>
      <c r="G60" s="63">
        <v>1922</v>
      </c>
      <c r="H60" s="63">
        <v>453</v>
      </c>
      <c r="I60" s="63">
        <v>178125</v>
      </c>
    </row>
    <row r="61" spans="1:9" ht="15" x14ac:dyDescent="0.25">
      <c r="A61" s="63" t="s">
        <v>301</v>
      </c>
      <c r="B61" s="63" t="s">
        <v>308</v>
      </c>
      <c r="C61" s="63" t="s">
        <v>309</v>
      </c>
      <c r="D61" s="63" t="s">
        <v>310</v>
      </c>
      <c r="E61" s="63" t="s">
        <v>59</v>
      </c>
      <c r="F61" s="63">
        <v>1</v>
      </c>
      <c r="G61" s="63">
        <v>1269</v>
      </c>
      <c r="H61" s="63">
        <v>417</v>
      </c>
      <c r="I61" s="63">
        <v>126450</v>
      </c>
    </row>
    <row r="62" spans="1:9" ht="15" x14ac:dyDescent="0.25">
      <c r="A62" s="63" t="s">
        <v>301</v>
      </c>
      <c r="B62" s="63" t="s">
        <v>311</v>
      </c>
      <c r="C62" s="63" t="s">
        <v>312</v>
      </c>
      <c r="D62" s="63" t="s">
        <v>313</v>
      </c>
      <c r="E62" s="63" t="s">
        <v>59</v>
      </c>
      <c r="F62" s="63">
        <v>1</v>
      </c>
      <c r="G62" s="63">
        <v>2157</v>
      </c>
      <c r="H62" s="63">
        <v>592</v>
      </c>
      <c r="I62" s="63">
        <v>206175</v>
      </c>
    </row>
    <row r="63" spans="1:9" ht="15" x14ac:dyDescent="0.25">
      <c r="A63" s="63" t="s">
        <v>301</v>
      </c>
      <c r="B63" s="63" t="s">
        <v>314</v>
      </c>
      <c r="C63" s="63" t="s">
        <v>315</v>
      </c>
      <c r="D63" s="63" t="s">
        <v>316</v>
      </c>
      <c r="E63" s="63" t="s">
        <v>59</v>
      </c>
      <c r="F63" s="63">
        <v>1</v>
      </c>
      <c r="G63" s="63">
        <v>2303</v>
      </c>
      <c r="H63" s="63">
        <v>588</v>
      </c>
      <c r="I63" s="63">
        <v>216825</v>
      </c>
    </row>
    <row r="64" spans="1:9" ht="15" x14ac:dyDescent="0.25">
      <c r="A64" s="63" t="s">
        <v>165</v>
      </c>
      <c r="B64" s="63" t="s">
        <v>317</v>
      </c>
      <c r="C64" s="63" t="s">
        <v>318</v>
      </c>
      <c r="D64" s="63" t="s">
        <v>319</v>
      </c>
      <c r="E64" s="63" t="s">
        <v>39</v>
      </c>
      <c r="F64" s="63">
        <v>1</v>
      </c>
      <c r="G64" s="63">
        <v>1855</v>
      </c>
      <c r="H64" s="63">
        <v>693</v>
      </c>
      <c r="I64" s="63">
        <v>183456</v>
      </c>
    </row>
    <row r="65" spans="1:9" ht="15" x14ac:dyDescent="0.25">
      <c r="A65" s="63" t="s">
        <v>170</v>
      </c>
      <c r="B65" s="63" t="s">
        <v>320</v>
      </c>
      <c r="C65" s="63" t="s">
        <v>321</v>
      </c>
      <c r="D65" s="63" t="s">
        <v>322</v>
      </c>
      <c r="E65" s="63" t="s">
        <v>58</v>
      </c>
      <c r="F65" s="63">
        <v>1</v>
      </c>
      <c r="G65" s="63">
        <v>2155</v>
      </c>
      <c r="H65" s="63">
        <v>714</v>
      </c>
      <c r="I65" s="63">
        <v>290250</v>
      </c>
    </row>
    <row r="66" spans="1:9" ht="15" x14ac:dyDescent="0.25">
      <c r="A66" s="63" t="s">
        <v>211</v>
      </c>
      <c r="B66" s="63" t="s">
        <v>323</v>
      </c>
      <c r="C66" s="63" t="s">
        <v>324</v>
      </c>
      <c r="D66" s="63" t="s">
        <v>325</v>
      </c>
      <c r="E66" s="63" t="s">
        <v>55</v>
      </c>
      <c r="F66" s="63">
        <v>1</v>
      </c>
      <c r="G66" s="63">
        <v>2140</v>
      </c>
      <c r="H66" s="63">
        <v>464</v>
      </c>
      <c r="I66" s="63">
        <v>208000</v>
      </c>
    </row>
    <row r="67" spans="1:9" ht="15" x14ac:dyDescent="0.25">
      <c r="A67" s="63" t="s">
        <v>160</v>
      </c>
      <c r="B67" s="63" t="s">
        <v>326</v>
      </c>
      <c r="C67" s="63" t="s">
        <v>327</v>
      </c>
      <c r="D67" s="63" t="s">
        <v>328</v>
      </c>
      <c r="E67" s="63" t="s">
        <v>55</v>
      </c>
      <c r="F67" s="63">
        <v>1</v>
      </c>
      <c r="G67" s="63">
        <v>1854</v>
      </c>
      <c r="H67" s="63">
        <v>432</v>
      </c>
      <c r="I67" s="63">
        <v>183000</v>
      </c>
    </row>
    <row r="68" spans="1:9" ht="15" x14ac:dyDescent="0.25">
      <c r="A68" s="63" t="s">
        <v>211</v>
      </c>
      <c r="B68" s="63" t="s">
        <v>329</v>
      </c>
      <c r="C68" s="63" t="s">
        <v>330</v>
      </c>
      <c r="D68" s="63" t="s">
        <v>331</v>
      </c>
      <c r="E68" s="63" t="s">
        <v>55</v>
      </c>
      <c r="F68" s="63">
        <v>1</v>
      </c>
      <c r="G68" s="63">
        <v>2018</v>
      </c>
      <c r="H68" s="63">
        <v>455</v>
      </c>
      <c r="I68" s="63">
        <v>198000</v>
      </c>
    </row>
    <row r="69" spans="1:9" ht="15" x14ac:dyDescent="0.25">
      <c r="A69" s="63" t="s">
        <v>211</v>
      </c>
      <c r="B69" s="63" t="s">
        <v>332</v>
      </c>
      <c r="C69" s="63" t="s">
        <v>333</v>
      </c>
      <c r="D69" s="63" t="s">
        <v>334</v>
      </c>
      <c r="E69" s="63" t="s">
        <v>55</v>
      </c>
      <c r="F69" s="63">
        <v>1</v>
      </c>
      <c r="G69" s="63">
        <v>2020</v>
      </c>
      <c r="H69" s="63">
        <v>450</v>
      </c>
      <c r="I69" s="63">
        <v>198000</v>
      </c>
    </row>
    <row r="70" spans="1:9" ht="15" x14ac:dyDescent="0.25">
      <c r="A70" s="63" t="s">
        <v>244</v>
      </c>
      <c r="B70" s="63" t="s">
        <v>335</v>
      </c>
      <c r="C70" s="63" t="s">
        <v>336</v>
      </c>
      <c r="D70" s="63" t="s">
        <v>337</v>
      </c>
      <c r="E70" s="63" t="s">
        <v>39</v>
      </c>
      <c r="F70" s="63">
        <v>1</v>
      </c>
      <c r="G70" s="63">
        <v>1654</v>
      </c>
      <c r="H70" s="63">
        <v>475</v>
      </c>
      <c r="I70" s="63">
        <v>153360</v>
      </c>
    </row>
    <row r="71" spans="1:9" ht="15" x14ac:dyDescent="0.25">
      <c r="A71" s="63" t="s">
        <v>244</v>
      </c>
      <c r="B71" s="63" t="s">
        <v>338</v>
      </c>
      <c r="C71" s="63" t="s">
        <v>121</v>
      </c>
      <c r="D71" s="63" t="s">
        <v>122</v>
      </c>
      <c r="E71" s="63" t="s">
        <v>39</v>
      </c>
      <c r="F71" s="63">
        <v>1</v>
      </c>
      <c r="G71" s="63">
        <v>1349</v>
      </c>
      <c r="H71" s="63">
        <v>434</v>
      </c>
      <c r="I71" s="63">
        <v>128376</v>
      </c>
    </row>
    <row r="72" spans="1:9" ht="15" x14ac:dyDescent="0.25">
      <c r="A72" s="63" t="s">
        <v>244</v>
      </c>
      <c r="B72" s="63" t="s">
        <v>339</v>
      </c>
      <c r="C72" s="63" t="s">
        <v>340</v>
      </c>
      <c r="D72" s="63" t="s">
        <v>341</v>
      </c>
      <c r="E72" s="63" t="s">
        <v>39</v>
      </c>
      <c r="F72" s="63">
        <v>1</v>
      </c>
      <c r="G72" s="63">
        <v>1654</v>
      </c>
      <c r="H72" s="63">
        <v>475</v>
      </c>
      <c r="I72" s="63">
        <v>153360</v>
      </c>
    </row>
    <row r="73" spans="1:9" ht="15" x14ac:dyDescent="0.25">
      <c r="A73" s="63" t="s">
        <v>244</v>
      </c>
      <c r="B73" s="63" t="s">
        <v>342</v>
      </c>
      <c r="C73" s="63" t="s">
        <v>343</v>
      </c>
      <c r="D73" s="63" t="s">
        <v>344</v>
      </c>
      <c r="E73" s="63" t="s">
        <v>39</v>
      </c>
      <c r="F73" s="63">
        <v>1</v>
      </c>
      <c r="G73" s="63">
        <v>2035</v>
      </c>
      <c r="H73" s="63">
        <v>578</v>
      </c>
      <c r="I73" s="63">
        <v>188136</v>
      </c>
    </row>
    <row r="74" spans="1:9" ht="15" x14ac:dyDescent="0.25">
      <c r="A74" s="63" t="s">
        <v>244</v>
      </c>
      <c r="B74" s="63" t="s">
        <v>345</v>
      </c>
      <c r="C74" s="63" t="s">
        <v>346</v>
      </c>
      <c r="D74" s="63" t="s">
        <v>347</v>
      </c>
      <c r="E74" s="63" t="s">
        <v>348</v>
      </c>
      <c r="F74" s="63">
        <v>1</v>
      </c>
      <c r="G74" s="63">
        <v>5447</v>
      </c>
      <c r="H74" s="63">
        <v>2949</v>
      </c>
      <c r="I74" s="63">
        <v>2037000</v>
      </c>
    </row>
    <row r="75" spans="1:9" ht="15" x14ac:dyDescent="0.25">
      <c r="A75" s="63" t="s">
        <v>349</v>
      </c>
      <c r="B75" s="63" t="s">
        <v>350</v>
      </c>
      <c r="C75" s="63" t="s">
        <v>351</v>
      </c>
      <c r="D75" s="63" t="s">
        <v>352</v>
      </c>
      <c r="E75" s="63" t="s">
        <v>62</v>
      </c>
      <c r="F75" s="63">
        <v>1</v>
      </c>
      <c r="G75" s="63">
        <v>3236</v>
      </c>
      <c r="H75" s="63">
        <v>1319</v>
      </c>
      <c r="I75" s="63">
        <v>300630</v>
      </c>
    </row>
    <row r="76" spans="1:9" ht="15" x14ac:dyDescent="0.25">
      <c r="A76" s="63" t="s">
        <v>349</v>
      </c>
      <c r="B76" s="63" t="s">
        <v>353</v>
      </c>
      <c r="C76" s="63" t="s">
        <v>354</v>
      </c>
      <c r="D76" s="63" t="s">
        <v>355</v>
      </c>
      <c r="E76" s="63" t="s">
        <v>62</v>
      </c>
      <c r="F76" s="63">
        <v>1</v>
      </c>
      <c r="G76" s="63">
        <v>2009</v>
      </c>
      <c r="H76" s="63">
        <v>688</v>
      </c>
      <c r="I76" s="63">
        <v>178002</v>
      </c>
    </row>
    <row r="77" spans="1:9" ht="15" x14ac:dyDescent="0.25">
      <c r="A77" s="63" t="s">
        <v>349</v>
      </c>
      <c r="B77" s="63" t="s">
        <v>356</v>
      </c>
      <c r="C77" s="63" t="s">
        <v>357</v>
      </c>
      <c r="D77" s="63" t="s">
        <v>358</v>
      </c>
      <c r="E77" s="63" t="s">
        <v>62</v>
      </c>
      <c r="F77" s="63">
        <v>1</v>
      </c>
      <c r="G77" s="63">
        <v>1764</v>
      </c>
      <c r="H77" s="63">
        <v>666</v>
      </c>
      <c r="I77" s="63">
        <v>160380</v>
      </c>
    </row>
    <row r="78" spans="1:9" ht="15" x14ac:dyDescent="0.25">
      <c r="A78" s="63" t="s">
        <v>359</v>
      </c>
      <c r="B78" s="63" t="s">
        <v>360</v>
      </c>
      <c r="C78" s="63" t="s">
        <v>361</v>
      </c>
      <c r="D78" s="63" t="s">
        <v>362</v>
      </c>
      <c r="E78" s="63" t="s">
        <v>72</v>
      </c>
      <c r="F78" s="63">
        <v>1</v>
      </c>
      <c r="G78" s="63">
        <v>2297</v>
      </c>
      <c r="H78" s="63">
        <v>752</v>
      </c>
      <c r="I78" s="63">
        <v>354250</v>
      </c>
    </row>
    <row r="79" spans="1:9" ht="15" x14ac:dyDescent="0.25">
      <c r="A79" s="63" t="s">
        <v>359</v>
      </c>
      <c r="B79" s="63" t="s">
        <v>363</v>
      </c>
      <c r="C79" s="63" t="s">
        <v>364</v>
      </c>
      <c r="D79" s="63" t="s">
        <v>365</v>
      </c>
      <c r="E79" s="63" t="s">
        <v>277</v>
      </c>
      <c r="F79" s="63">
        <v>1</v>
      </c>
      <c r="G79" s="63">
        <v>2120</v>
      </c>
      <c r="H79" s="63">
        <v>610</v>
      </c>
      <c r="I79" s="63">
        <v>221130</v>
      </c>
    </row>
    <row r="80" spans="1:9" ht="15" x14ac:dyDescent="0.25">
      <c r="A80" s="63" t="s">
        <v>359</v>
      </c>
      <c r="B80" s="63" t="s">
        <v>366</v>
      </c>
      <c r="C80" s="63" t="s">
        <v>367</v>
      </c>
      <c r="D80" s="63" t="s">
        <v>368</v>
      </c>
      <c r="E80" s="63" t="s">
        <v>39</v>
      </c>
      <c r="F80" s="63">
        <v>1</v>
      </c>
      <c r="G80" s="63">
        <v>2035</v>
      </c>
      <c r="H80" s="63">
        <v>548</v>
      </c>
      <c r="I80" s="63">
        <v>185976</v>
      </c>
    </row>
    <row r="81" spans="1:9" ht="15" x14ac:dyDescent="0.25">
      <c r="A81" s="63" t="s">
        <v>359</v>
      </c>
      <c r="B81" s="63" t="s">
        <v>369</v>
      </c>
      <c r="C81" s="63" t="s">
        <v>370</v>
      </c>
      <c r="D81" s="63" t="s">
        <v>371</v>
      </c>
      <c r="E81" s="63" t="s">
        <v>39</v>
      </c>
      <c r="F81" s="63">
        <v>1</v>
      </c>
      <c r="G81" s="63">
        <v>2035</v>
      </c>
      <c r="H81" s="63">
        <v>578</v>
      </c>
      <c r="I81" s="63">
        <v>188136</v>
      </c>
    </row>
    <row r="82" spans="1:9" ht="15" x14ac:dyDescent="0.25">
      <c r="A82" s="63" t="s">
        <v>372</v>
      </c>
      <c r="B82" s="63" t="s">
        <v>373</v>
      </c>
      <c r="C82" s="63" t="s">
        <v>374</v>
      </c>
      <c r="D82" s="63" t="s">
        <v>375</v>
      </c>
      <c r="E82" s="63" t="s">
        <v>97</v>
      </c>
      <c r="F82" s="63">
        <v>1</v>
      </c>
      <c r="G82" s="63">
        <v>4932</v>
      </c>
      <c r="H82" s="63">
        <v>2915</v>
      </c>
      <c r="I82" s="63">
        <v>700000</v>
      </c>
    </row>
    <row r="83" spans="1:9" ht="15" x14ac:dyDescent="0.25">
      <c r="A83" s="63" t="s">
        <v>359</v>
      </c>
      <c r="B83" s="63" t="s">
        <v>376</v>
      </c>
      <c r="C83" s="63" t="s">
        <v>377</v>
      </c>
      <c r="D83" s="63" t="s">
        <v>378</v>
      </c>
      <c r="E83" s="63" t="s">
        <v>39</v>
      </c>
      <c r="F83" s="63">
        <v>1</v>
      </c>
      <c r="G83" s="63">
        <v>1509</v>
      </c>
      <c r="H83" s="63">
        <v>540</v>
      </c>
      <c r="I83" s="63">
        <v>147528</v>
      </c>
    </row>
    <row r="84" spans="1:9" ht="15" x14ac:dyDescent="0.25">
      <c r="A84" s="63" t="s">
        <v>359</v>
      </c>
      <c r="B84" s="63" t="s">
        <v>379</v>
      </c>
      <c r="C84" s="63" t="s">
        <v>380</v>
      </c>
      <c r="D84" s="63" t="s">
        <v>381</v>
      </c>
      <c r="E84" s="63" t="s">
        <v>39</v>
      </c>
      <c r="F84" s="63">
        <v>1</v>
      </c>
      <c r="G84" s="63">
        <v>1349</v>
      </c>
      <c r="H84" s="63">
        <v>434</v>
      </c>
      <c r="I84" s="63">
        <v>128376</v>
      </c>
    </row>
    <row r="85" spans="1:9" ht="15" x14ac:dyDescent="0.25">
      <c r="A85" s="63" t="s">
        <v>359</v>
      </c>
      <c r="B85" s="63" t="s">
        <v>382</v>
      </c>
      <c r="C85" s="63" t="s">
        <v>383</v>
      </c>
      <c r="D85" s="63" t="s">
        <v>384</v>
      </c>
      <c r="E85" s="63" t="s">
        <v>277</v>
      </c>
      <c r="F85" s="63">
        <v>1</v>
      </c>
      <c r="G85" s="63">
        <v>555</v>
      </c>
      <c r="H85" s="63">
        <v>1800</v>
      </c>
      <c r="I85" s="63">
        <v>190755</v>
      </c>
    </row>
    <row r="86" spans="1:9" ht="15" x14ac:dyDescent="0.25">
      <c r="A86" s="63" t="s">
        <v>359</v>
      </c>
      <c r="B86" s="63" t="s">
        <v>385</v>
      </c>
      <c r="C86" s="63" t="s">
        <v>386</v>
      </c>
      <c r="D86" s="63" t="s">
        <v>387</v>
      </c>
      <c r="E86" s="63" t="s">
        <v>54</v>
      </c>
      <c r="F86" s="63">
        <v>1</v>
      </c>
      <c r="G86" s="63">
        <v>1409</v>
      </c>
      <c r="H86" s="63">
        <v>566</v>
      </c>
      <c r="I86" s="63">
        <v>130350</v>
      </c>
    </row>
    <row r="87" spans="1:9" ht="15" x14ac:dyDescent="0.25">
      <c r="A87" s="63" t="s">
        <v>359</v>
      </c>
      <c r="B87" s="63" t="s">
        <v>388</v>
      </c>
      <c r="C87" s="63" t="s">
        <v>389</v>
      </c>
      <c r="D87" s="63" t="s">
        <v>390</v>
      </c>
      <c r="E87" s="63" t="s">
        <v>54</v>
      </c>
      <c r="F87" s="63">
        <v>1</v>
      </c>
      <c r="G87" s="63">
        <v>1414</v>
      </c>
      <c r="H87" s="63">
        <v>488</v>
      </c>
      <c r="I87" s="63">
        <v>125532</v>
      </c>
    </row>
    <row r="88" spans="1:9" ht="15" x14ac:dyDescent="0.25">
      <c r="A88" s="63" t="s">
        <v>359</v>
      </c>
      <c r="B88" s="63" t="s">
        <v>391</v>
      </c>
      <c r="C88" s="63" t="s">
        <v>392</v>
      </c>
      <c r="D88" s="63" t="s">
        <v>393</v>
      </c>
      <c r="E88" s="63" t="s">
        <v>54</v>
      </c>
      <c r="F88" s="63">
        <v>1</v>
      </c>
      <c r="G88" s="63">
        <v>1595</v>
      </c>
      <c r="H88" s="63">
        <v>546</v>
      </c>
      <c r="I88" s="63">
        <v>141306</v>
      </c>
    </row>
    <row r="89" spans="1:9" ht="15" x14ac:dyDescent="0.25">
      <c r="A89" s="63" t="s">
        <v>359</v>
      </c>
      <c r="B89" s="63" t="s">
        <v>394</v>
      </c>
      <c r="C89" s="63" t="s">
        <v>395</v>
      </c>
      <c r="D89" s="63" t="s">
        <v>396</v>
      </c>
      <c r="E89" s="63" t="s">
        <v>39</v>
      </c>
      <c r="F89" s="63">
        <v>1</v>
      </c>
      <c r="G89" s="63">
        <v>2035</v>
      </c>
      <c r="H89" s="63">
        <v>548</v>
      </c>
      <c r="I89" s="63">
        <v>185976</v>
      </c>
    </row>
    <row r="90" spans="1:9" ht="15" x14ac:dyDescent="0.25">
      <c r="A90" s="63" t="s">
        <v>220</v>
      </c>
      <c r="B90" s="63" t="s">
        <v>397</v>
      </c>
      <c r="C90" s="63" t="s">
        <v>398</v>
      </c>
      <c r="D90" s="63" t="s">
        <v>399</v>
      </c>
      <c r="E90" s="63" t="s">
        <v>39</v>
      </c>
      <c r="F90" s="63">
        <v>1</v>
      </c>
      <c r="G90" s="63">
        <v>2035</v>
      </c>
      <c r="H90" s="63">
        <v>578</v>
      </c>
      <c r="I90" s="63">
        <v>188136</v>
      </c>
    </row>
    <row r="91" spans="1:9" ht="15" x14ac:dyDescent="0.25">
      <c r="A91" s="63" t="s">
        <v>155</v>
      </c>
      <c r="B91" s="63" t="s">
        <v>400</v>
      </c>
      <c r="C91" s="63" t="s">
        <v>401</v>
      </c>
      <c r="D91" s="63" t="s">
        <v>402</v>
      </c>
      <c r="E91" s="63" t="s">
        <v>403</v>
      </c>
      <c r="F91" s="63">
        <v>1</v>
      </c>
      <c r="G91" s="63">
        <v>2618</v>
      </c>
      <c r="H91" s="63">
        <v>834</v>
      </c>
      <c r="I91" s="63">
        <v>507648</v>
      </c>
    </row>
    <row r="92" spans="1:9" ht="15" x14ac:dyDescent="0.25">
      <c r="A92" s="63" t="s">
        <v>244</v>
      </c>
      <c r="B92" s="63" t="s">
        <v>404</v>
      </c>
      <c r="C92" s="63" t="s">
        <v>405</v>
      </c>
      <c r="D92" s="63" t="s">
        <v>406</v>
      </c>
      <c r="E92" s="63" t="s">
        <v>407</v>
      </c>
      <c r="F92" s="63">
        <v>1</v>
      </c>
      <c r="G92" s="63">
        <v>7060</v>
      </c>
      <c r="H92" s="63">
        <v>4694</v>
      </c>
      <c r="I92" s="63">
        <v>2480000</v>
      </c>
    </row>
    <row r="93" spans="1:9" ht="15" x14ac:dyDescent="0.25">
      <c r="A93" s="63" t="s">
        <v>198</v>
      </c>
      <c r="B93" s="63" t="s">
        <v>408</v>
      </c>
      <c r="C93" s="63" t="s">
        <v>409</v>
      </c>
      <c r="D93" s="63" t="s">
        <v>410</v>
      </c>
      <c r="E93" s="63" t="s">
        <v>39</v>
      </c>
      <c r="F93" s="63">
        <v>1</v>
      </c>
      <c r="G93" s="63">
        <v>1855</v>
      </c>
      <c r="H93" s="63">
        <v>428</v>
      </c>
      <c r="I93" s="63">
        <v>164448</v>
      </c>
    </row>
    <row r="94" spans="1:9" ht="15" x14ac:dyDescent="0.25">
      <c r="A94" s="63" t="s">
        <v>411</v>
      </c>
      <c r="B94" s="63" t="s">
        <v>412</v>
      </c>
      <c r="C94" s="63" t="s">
        <v>413</v>
      </c>
      <c r="D94" s="63" t="s">
        <v>414</v>
      </c>
      <c r="E94" s="63" t="s">
        <v>54</v>
      </c>
      <c r="F94" s="63">
        <v>1</v>
      </c>
      <c r="G94" s="63">
        <v>1788</v>
      </c>
      <c r="H94" s="63">
        <v>530</v>
      </c>
      <c r="I94" s="63">
        <v>152988</v>
      </c>
    </row>
    <row r="95" spans="1:9" ht="15" x14ac:dyDescent="0.25">
      <c r="A95" s="63" t="s">
        <v>411</v>
      </c>
      <c r="B95" s="63" t="s">
        <v>415</v>
      </c>
      <c r="C95" s="63" t="s">
        <v>416</v>
      </c>
      <c r="D95" s="63" t="s">
        <v>417</v>
      </c>
      <c r="E95" s="63" t="s">
        <v>54</v>
      </c>
      <c r="F95" s="63">
        <v>1</v>
      </c>
      <c r="G95" s="63">
        <v>1665</v>
      </c>
      <c r="H95" s="63">
        <v>533</v>
      </c>
      <c r="I95" s="63">
        <v>145068</v>
      </c>
    </row>
    <row r="96" spans="1:9" ht="15" x14ac:dyDescent="0.25">
      <c r="A96" s="63" t="s">
        <v>411</v>
      </c>
      <c r="B96" s="63" t="s">
        <v>418</v>
      </c>
      <c r="C96" s="63" t="s">
        <v>419</v>
      </c>
      <c r="D96" s="63" t="s">
        <v>420</v>
      </c>
      <c r="E96" s="63" t="s">
        <v>54</v>
      </c>
      <c r="F96" s="63">
        <v>1</v>
      </c>
      <c r="G96" s="63">
        <v>1566</v>
      </c>
      <c r="H96" s="63">
        <v>528</v>
      </c>
      <c r="I96" s="63">
        <v>138204</v>
      </c>
    </row>
    <row r="97" spans="1:9" ht="15" x14ac:dyDescent="0.25">
      <c r="A97" s="63" t="s">
        <v>411</v>
      </c>
      <c r="B97" s="63" t="s">
        <v>421</v>
      </c>
      <c r="C97" s="63" t="s">
        <v>422</v>
      </c>
      <c r="D97" s="63" t="s">
        <v>423</v>
      </c>
      <c r="E97" s="63" t="s">
        <v>54</v>
      </c>
      <c r="F97" s="63">
        <v>1</v>
      </c>
      <c r="G97" s="63">
        <v>2034</v>
      </c>
      <c r="H97" s="63">
        <v>705</v>
      </c>
      <c r="I97" s="63">
        <v>152123</v>
      </c>
    </row>
    <row r="98" spans="1:9" ht="15" x14ac:dyDescent="0.25">
      <c r="A98" s="63" t="s">
        <v>411</v>
      </c>
      <c r="B98" s="63" t="s">
        <v>424</v>
      </c>
      <c r="C98" s="63" t="s">
        <v>425</v>
      </c>
      <c r="D98" s="63" t="s">
        <v>426</v>
      </c>
      <c r="E98" s="63" t="s">
        <v>39</v>
      </c>
      <c r="F98" s="63">
        <v>1</v>
      </c>
      <c r="G98" s="63">
        <v>1654</v>
      </c>
      <c r="H98" s="63">
        <v>475</v>
      </c>
      <c r="I98" s="63">
        <v>153360</v>
      </c>
    </row>
    <row r="99" spans="1:9" ht="15" x14ac:dyDescent="0.25">
      <c r="A99" s="63" t="s">
        <v>411</v>
      </c>
      <c r="B99" s="63" t="s">
        <v>427</v>
      </c>
      <c r="C99" s="63" t="s">
        <v>428</v>
      </c>
      <c r="D99" s="63" t="s">
        <v>429</v>
      </c>
      <c r="E99" s="63" t="s">
        <v>39</v>
      </c>
      <c r="F99" s="63">
        <v>1</v>
      </c>
      <c r="G99" s="63">
        <v>1613</v>
      </c>
      <c r="H99" s="63">
        <v>430</v>
      </c>
      <c r="I99" s="63">
        <v>147024</v>
      </c>
    </row>
    <row r="100" spans="1:9" ht="15" x14ac:dyDescent="0.25">
      <c r="A100" s="63" t="s">
        <v>411</v>
      </c>
      <c r="B100" s="63" t="s">
        <v>430</v>
      </c>
      <c r="C100" s="63" t="s">
        <v>431</v>
      </c>
      <c r="D100" s="63" t="s">
        <v>432</v>
      </c>
      <c r="E100" s="63" t="s">
        <v>39</v>
      </c>
      <c r="F100" s="63">
        <v>1</v>
      </c>
      <c r="G100" s="63">
        <v>1510</v>
      </c>
      <c r="H100" s="63">
        <v>512</v>
      </c>
      <c r="I100" s="63">
        <v>145512</v>
      </c>
    </row>
    <row r="101" spans="1:9" ht="15" x14ac:dyDescent="0.25">
      <c r="A101" s="63" t="s">
        <v>17</v>
      </c>
      <c r="B101" s="63" t="s">
        <v>17</v>
      </c>
      <c r="C101" s="63" t="s">
        <v>17</v>
      </c>
      <c r="D101" s="63" t="s">
        <v>17</v>
      </c>
      <c r="E101" s="63" t="s">
        <v>4</v>
      </c>
      <c r="F101" s="63">
        <v>62</v>
      </c>
      <c r="G101" s="63">
        <v>130098</v>
      </c>
      <c r="H101" s="63">
        <v>46577</v>
      </c>
      <c r="I101" s="63">
        <v>17767259</v>
      </c>
    </row>
    <row r="102" spans="1:9" ht="15" x14ac:dyDescent="0.25">
      <c r="A102" s="62" t="s">
        <v>433</v>
      </c>
      <c r="B102" s="62" t="s">
        <v>17</v>
      </c>
      <c r="C102" s="62" t="s">
        <v>17</v>
      </c>
      <c r="D102" s="62" t="s">
        <v>17</v>
      </c>
      <c r="E102" s="62" t="s">
        <v>17</v>
      </c>
      <c r="F102" s="62" t="s">
        <v>17</v>
      </c>
      <c r="G102" s="62" t="s">
        <v>17</v>
      </c>
      <c r="H102" s="62" t="s">
        <v>17</v>
      </c>
      <c r="I102" s="62" t="s">
        <v>17</v>
      </c>
    </row>
    <row r="103" spans="1:9" ht="15" x14ac:dyDescent="0.25">
      <c r="A103" s="63" t="s">
        <v>18</v>
      </c>
      <c r="B103" s="63" t="s">
        <v>19</v>
      </c>
      <c r="C103" s="63" t="s">
        <v>20</v>
      </c>
      <c r="D103" s="63" t="s">
        <v>21</v>
      </c>
      <c r="E103" s="63" t="s">
        <v>22</v>
      </c>
      <c r="F103" s="63" t="s">
        <v>23</v>
      </c>
      <c r="G103" s="63" t="s">
        <v>24</v>
      </c>
      <c r="H103" s="63" t="s">
        <v>25</v>
      </c>
      <c r="I103" s="63" t="s">
        <v>0</v>
      </c>
    </row>
    <row r="104" spans="1:9" ht="15" x14ac:dyDescent="0.25">
      <c r="A104" s="63" t="s">
        <v>220</v>
      </c>
      <c r="B104" s="63" t="s">
        <v>434</v>
      </c>
      <c r="C104" s="63" t="s">
        <v>435</v>
      </c>
      <c r="D104" s="63" t="s">
        <v>436</v>
      </c>
      <c r="E104" s="63" t="s">
        <v>39</v>
      </c>
      <c r="F104" s="63">
        <v>2</v>
      </c>
      <c r="G104" s="63">
        <v>1340</v>
      </c>
      <c r="H104" s="63">
        <v>347</v>
      </c>
      <c r="I104" s="63">
        <v>111342</v>
      </c>
    </row>
    <row r="105" spans="1:9" ht="15" x14ac:dyDescent="0.25">
      <c r="A105" s="63" t="s">
        <v>220</v>
      </c>
      <c r="B105" s="63" t="s">
        <v>437</v>
      </c>
      <c r="C105" s="63" t="s">
        <v>438</v>
      </c>
      <c r="D105" s="63" t="s">
        <v>439</v>
      </c>
      <c r="E105" s="63" t="s">
        <v>39</v>
      </c>
      <c r="F105" s="63">
        <v>2</v>
      </c>
      <c r="G105" s="63">
        <v>1353</v>
      </c>
      <c r="H105" s="63">
        <v>339</v>
      </c>
      <c r="I105" s="63">
        <v>112000</v>
      </c>
    </row>
    <row r="106" spans="1:9" ht="15" x14ac:dyDescent="0.25">
      <c r="A106" s="63" t="s">
        <v>220</v>
      </c>
      <c r="B106" s="63" t="s">
        <v>440</v>
      </c>
      <c r="C106" s="63" t="s">
        <v>441</v>
      </c>
      <c r="D106" s="63" t="s">
        <v>442</v>
      </c>
      <c r="E106" s="63" t="s">
        <v>39</v>
      </c>
      <c r="F106" s="63">
        <v>2</v>
      </c>
      <c r="G106" s="63">
        <v>1353</v>
      </c>
      <c r="H106" s="63">
        <v>339</v>
      </c>
      <c r="I106" s="63">
        <v>112000</v>
      </c>
    </row>
    <row r="107" spans="1:9" ht="15" x14ac:dyDescent="0.25">
      <c r="A107" s="63" t="s">
        <v>220</v>
      </c>
      <c r="B107" s="63" t="s">
        <v>443</v>
      </c>
      <c r="C107" s="63" t="s">
        <v>444</v>
      </c>
      <c r="D107" s="63" t="s">
        <v>445</v>
      </c>
      <c r="E107" s="63" t="s">
        <v>39</v>
      </c>
      <c r="F107" s="63">
        <v>2</v>
      </c>
      <c r="G107" s="63">
        <v>1340</v>
      </c>
      <c r="H107" s="63">
        <v>347</v>
      </c>
      <c r="I107" s="63">
        <v>111342</v>
      </c>
    </row>
    <row r="108" spans="1:9" ht="15" x14ac:dyDescent="0.25">
      <c r="A108" s="63" t="s">
        <v>220</v>
      </c>
      <c r="B108" s="63" t="s">
        <v>446</v>
      </c>
      <c r="C108" s="63" t="s">
        <v>447</v>
      </c>
      <c r="D108" s="63" t="s">
        <v>448</v>
      </c>
      <c r="E108" s="63" t="s">
        <v>39</v>
      </c>
      <c r="F108" s="63">
        <v>2</v>
      </c>
      <c r="G108" s="63">
        <v>995</v>
      </c>
      <c r="H108" s="63">
        <v>80</v>
      </c>
      <c r="I108" s="63">
        <v>70950</v>
      </c>
    </row>
    <row r="109" spans="1:9" ht="15" x14ac:dyDescent="0.25">
      <c r="A109" s="63" t="s">
        <v>220</v>
      </c>
      <c r="B109" s="63" t="s">
        <v>449</v>
      </c>
      <c r="C109" s="63" t="s">
        <v>450</v>
      </c>
      <c r="D109" s="63" t="s">
        <v>451</v>
      </c>
      <c r="E109" s="63" t="s">
        <v>39</v>
      </c>
      <c r="F109" s="63">
        <v>2</v>
      </c>
      <c r="G109" s="63">
        <v>1004</v>
      </c>
      <c r="H109" s="63">
        <v>79</v>
      </c>
      <c r="I109" s="63">
        <v>71478</v>
      </c>
    </row>
    <row r="110" spans="1:9" ht="15" x14ac:dyDescent="0.25">
      <c r="A110" s="63" t="s">
        <v>220</v>
      </c>
      <c r="B110" s="63" t="s">
        <v>452</v>
      </c>
      <c r="C110" s="63" t="s">
        <v>453</v>
      </c>
      <c r="D110" s="63" t="s">
        <v>454</v>
      </c>
      <c r="E110" s="63" t="s">
        <v>39</v>
      </c>
      <c r="F110" s="63">
        <v>2</v>
      </c>
      <c r="G110" s="63">
        <v>1004</v>
      </c>
      <c r="H110" s="63">
        <v>79</v>
      </c>
      <c r="I110" s="63">
        <v>70950</v>
      </c>
    </row>
    <row r="111" spans="1:9" ht="15" x14ac:dyDescent="0.25">
      <c r="A111" s="63" t="s">
        <v>220</v>
      </c>
      <c r="B111" s="63" t="s">
        <v>455</v>
      </c>
      <c r="C111" s="63" t="s">
        <v>456</v>
      </c>
      <c r="D111" s="63" t="s">
        <v>457</v>
      </c>
      <c r="E111" s="63" t="s">
        <v>39</v>
      </c>
      <c r="F111" s="63">
        <v>2</v>
      </c>
      <c r="G111" s="63">
        <v>995</v>
      </c>
      <c r="H111" s="63">
        <v>81</v>
      </c>
      <c r="I111" s="63">
        <v>70950</v>
      </c>
    </row>
    <row r="112" spans="1:9" ht="15" x14ac:dyDescent="0.25">
      <c r="A112" s="63" t="s">
        <v>220</v>
      </c>
      <c r="B112" s="63" t="s">
        <v>458</v>
      </c>
      <c r="C112" s="63" t="s">
        <v>459</v>
      </c>
      <c r="D112" s="63" t="s">
        <v>460</v>
      </c>
      <c r="E112" s="63" t="s">
        <v>39</v>
      </c>
      <c r="F112" s="63">
        <v>2</v>
      </c>
      <c r="G112" s="63">
        <v>995</v>
      </c>
      <c r="H112" s="63">
        <v>80</v>
      </c>
      <c r="I112" s="63">
        <v>70950</v>
      </c>
    </row>
    <row r="113" spans="1:9" ht="15" x14ac:dyDescent="0.25">
      <c r="A113" s="63" t="s">
        <v>220</v>
      </c>
      <c r="B113" s="63" t="s">
        <v>461</v>
      </c>
      <c r="C113" s="63" t="s">
        <v>462</v>
      </c>
      <c r="D113" s="63" t="s">
        <v>463</v>
      </c>
      <c r="E113" s="63" t="s">
        <v>39</v>
      </c>
      <c r="F113" s="63">
        <v>2</v>
      </c>
      <c r="G113" s="63">
        <v>1004</v>
      </c>
      <c r="H113" s="63">
        <v>79</v>
      </c>
      <c r="I113" s="63">
        <v>70950</v>
      </c>
    </row>
    <row r="114" spans="1:9" ht="15" x14ac:dyDescent="0.25">
      <c r="A114" s="63" t="s">
        <v>220</v>
      </c>
      <c r="B114" s="63" t="s">
        <v>464</v>
      </c>
      <c r="C114" s="63" t="s">
        <v>465</v>
      </c>
      <c r="D114" s="63" t="s">
        <v>466</v>
      </c>
      <c r="E114" s="63" t="s">
        <v>39</v>
      </c>
      <c r="F114" s="63">
        <v>2</v>
      </c>
      <c r="G114" s="63">
        <v>1004</v>
      </c>
      <c r="H114" s="63">
        <v>79</v>
      </c>
      <c r="I114" s="63">
        <v>70950</v>
      </c>
    </row>
    <row r="115" spans="1:9" ht="15" x14ac:dyDescent="0.25">
      <c r="A115" s="63" t="s">
        <v>220</v>
      </c>
      <c r="B115" s="63" t="s">
        <v>467</v>
      </c>
      <c r="C115" s="63" t="s">
        <v>468</v>
      </c>
      <c r="D115" s="63" t="s">
        <v>469</v>
      </c>
      <c r="E115" s="63" t="s">
        <v>39</v>
      </c>
      <c r="F115" s="63">
        <v>2</v>
      </c>
      <c r="G115" s="63">
        <v>1004</v>
      </c>
      <c r="H115" s="63">
        <v>79</v>
      </c>
      <c r="I115" s="63">
        <v>70950</v>
      </c>
    </row>
    <row r="116" spans="1:9" ht="15" x14ac:dyDescent="0.25">
      <c r="A116" s="63" t="s">
        <v>220</v>
      </c>
      <c r="B116" s="63" t="s">
        <v>470</v>
      </c>
      <c r="C116" s="63" t="s">
        <v>471</v>
      </c>
      <c r="D116" s="63" t="s">
        <v>472</v>
      </c>
      <c r="E116" s="63" t="s">
        <v>39</v>
      </c>
      <c r="F116" s="63">
        <v>2</v>
      </c>
      <c r="G116" s="63">
        <v>995</v>
      </c>
      <c r="H116" s="63">
        <v>81</v>
      </c>
      <c r="I116" s="63">
        <v>70950</v>
      </c>
    </row>
    <row r="117" spans="1:9" ht="15" x14ac:dyDescent="0.25">
      <c r="A117" s="63" t="s">
        <v>17</v>
      </c>
      <c r="B117" s="63" t="s">
        <v>17</v>
      </c>
      <c r="C117" s="63" t="s">
        <v>17</v>
      </c>
      <c r="D117" s="63" t="s">
        <v>17</v>
      </c>
      <c r="E117" s="63" t="s">
        <v>4</v>
      </c>
      <c r="F117" s="63">
        <v>13</v>
      </c>
      <c r="G117" s="63">
        <v>14386</v>
      </c>
      <c r="H117" s="63">
        <v>2089</v>
      </c>
      <c r="I117" s="63">
        <v>1085762</v>
      </c>
    </row>
    <row r="118" spans="1:9" ht="15" x14ac:dyDescent="0.25">
      <c r="A118" s="62" t="s">
        <v>133</v>
      </c>
      <c r="B118" s="62" t="s">
        <v>17</v>
      </c>
      <c r="C118" s="62" t="s">
        <v>17</v>
      </c>
      <c r="D118" s="62" t="s">
        <v>17</v>
      </c>
      <c r="E118" s="62" t="s">
        <v>17</v>
      </c>
      <c r="F118" s="62" t="s">
        <v>17</v>
      </c>
      <c r="G118" s="62" t="s">
        <v>17</v>
      </c>
      <c r="H118" s="62" t="s">
        <v>17</v>
      </c>
      <c r="I118" s="62" t="s">
        <v>17</v>
      </c>
    </row>
    <row r="119" spans="1:9" ht="15" x14ac:dyDescent="0.25">
      <c r="A119" s="63" t="s">
        <v>18</v>
      </c>
      <c r="B119" s="63" t="s">
        <v>19</v>
      </c>
      <c r="C119" s="63" t="s">
        <v>20</v>
      </c>
      <c r="D119" s="63" t="s">
        <v>21</v>
      </c>
      <c r="E119" s="63" t="s">
        <v>22</v>
      </c>
      <c r="F119" s="63" t="s">
        <v>23</v>
      </c>
      <c r="G119" s="63" t="s">
        <v>24</v>
      </c>
      <c r="H119" s="63" t="s">
        <v>25</v>
      </c>
      <c r="I119" s="63" t="s">
        <v>0</v>
      </c>
    </row>
    <row r="120" spans="1:9" ht="15" x14ac:dyDescent="0.25">
      <c r="A120" s="63" t="s">
        <v>294</v>
      </c>
      <c r="B120" s="63" t="s">
        <v>473</v>
      </c>
      <c r="C120" s="63" t="s">
        <v>474</v>
      </c>
      <c r="D120" s="63" t="s">
        <v>475</v>
      </c>
      <c r="E120" s="63" t="s">
        <v>202</v>
      </c>
      <c r="F120" s="63">
        <v>2</v>
      </c>
      <c r="G120" s="63">
        <v>0</v>
      </c>
      <c r="H120" s="63">
        <v>0</v>
      </c>
      <c r="I120" s="63">
        <v>0</v>
      </c>
    </row>
    <row r="121" spans="1:9" ht="15" x14ac:dyDescent="0.25">
      <c r="A121" s="63" t="s">
        <v>372</v>
      </c>
      <c r="B121" s="63" t="s">
        <v>476</v>
      </c>
      <c r="C121" s="63" t="s">
        <v>477</v>
      </c>
      <c r="D121" s="63" t="s">
        <v>478</v>
      </c>
      <c r="E121" s="63" t="s">
        <v>74</v>
      </c>
      <c r="F121" s="63">
        <v>2</v>
      </c>
      <c r="G121" s="63">
        <v>0</v>
      </c>
      <c r="H121" s="63">
        <v>0</v>
      </c>
      <c r="I121" s="63">
        <v>0</v>
      </c>
    </row>
    <row r="122" spans="1:9" ht="15" x14ac:dyDescent="0.25">
      <c r="A122" s="63" t="s">
        <v>17</v>
      </c>
      <c r="B122" s="63" t="s">
        <v>17</v>
      </c>
      <c r="C122" s="63" t="s">
        <v>17</v>
      </c>
      <c r="D122" s="63" t="s">
        <v>17</v>
      </c>
      <c r="E122" s="63" t="s">
        <v>4</v>
      </c>
      <c r="F122" s="63">
        <v>2</v>
      </c>
      <c r="G122" s="63">
        <v>0</v>
      </c>
      <c r="H122" s="63">
        <v>0</v>
      </c>
      <c r="I122" s="63">
        <v>0</v>
      </c>
    </row>
    <row r="123" spans="1:9" ht="15" x14ac:dyDescent="0.25">
      <c r="A123" s="62" t="s">
        <v>60</v>
      </c>
      <c r="B123" s="62" t="s">
        <v>17</v>
      </c>
      <c r="C123" s="62" t="s">
        <v>17</v>
      </c>
      <c r="D123" s="62" t="s">
        <v>17</v>
      </c>
      <c r="E123" s="62" t="s">
        <v>17</v>
      </c>
      <c r="F123" s="62" t="s">
        <v>17</v>
      </c>
      <c r="G123" s="62" t="s">
        <v>17</v>
      </c>
      <c r="H123" s="62" t="s">
        <v>17</v>
      </c>
      <c r="I123" s="62" t="s">
        <v>17</v>
      </c>
    </row>
    <row r="124" spans="1:9" ht="15" x14ac:dyDescent="0.25">
      <c r="A124" s="63" t="s">
        <v>18</v>
      </c>
      <c r="B124" s="63" t="s">
        <v>19</v>
      </c>
      <c r="C124" s="63" t="s">
        <v>20</v>
      </c>
      <c r="D124" s="63" t="s">
        <v>21</v>
      </c>
      <c r="E124" s="63" t="s">
        <v>22</v>
      </c>
      <c r="F124" s="63" t="s">
        <v>23</v>
      </c>
      <c r="G124" s="63" t="s">
        <v>24</v>
      </c>
      <c r="H124" s="63" t="s">
        <v>25</v>
      </c>
      <c r="I124" s="63" t="s">
        <v>0</v>
      </c>
    </row>
    <row r="125" spans="1:9" ht="15" x14ac:dyDescent="0.25">
      <c r="A125" s="63" t="s">
        <v>165</v>
      </c>
      <c r="B125" s="63" t="s">
        <v>479</v>
      </c>
      <c r="C125" s="63" t="s">
        <v>480</v>
      </c>
      <c r="D125" s="63" t="s">
        <v>481</v>
      </c>
      <c r="E125" s="63" t="s">
        <v>135</v>
      </c>
      <c r="F125" s="63">
        <v>2</v>
      </c>
      <c r="G125" s="63">
        <v>0</v>
      </c>
      <c r="H125" s="63">
        <v>0</v>
      </c>
      <c r="I125" s="63">
        <v>0</v>
      </c>
    </row>
    <row r="126" spans="1:9" ht="15" x14ac:dyDescent="0.25">
      <c r="A126" s="63" t="s">
        <v>359</v>
      </c>
      <c r="B126" s="63" t="s">
        <v>482</v>
      </c>
      <c r="C126" s="63" t="s">
        <v>483</v>
      </c>
      <c r="D126" s="63" t="s">
        <v>484</v>
      </c>
      <c r="E126" s="63" t="s">
        <v>485</v>
      </c>
      <c r="F126" s="63">
        <v>2</v>
      </c>
      <c r="G126" s="63">
        <v>0</v>
      </c>
      <c r="H126" s="63">
        <v>0</v>
      </c>
      <c r="I126" s="63">
        <v>0</v>
      </c>
    </row>
    <row r="127" spans="1:9" ht="15" x14ac:dyDescent="0.25">
      <c r="A127" s="63" t="s">
        <v>165</v>
      </c>
      <c r="B127" s="63" t="s">
        <v>486</v>
      </c>
      <c r="C127" s="63" t="s">
        <v>487</v>
      </c>
      <c r="D127" s="63" t="s">
        <v>488</v>
      </c>
      <c r="E127" s="63" t="s">
        <v>489</v>
      </c>
      <c r="F127" s="63">
        <v>2</v>
      </c>
      <c r="G127" s="63">
        <v>0</v>
      </c>
      <c r="H127" s="63">
        <v>0</v>
      </c>
      <c r="I127" s="63">
        <v>0</v>
      </c>
    </row>
    <row r="128" spans="1:9" ht="15" x14ac:dyDescent="0.25">
      <c r="A128" s="63" t="s">
        <v>215</v>
      </c>
      <c r="B128" s="63" t="s">
        <v>490</v>
      </c>
      <c r="C128" s="63" t="s">
        <v>491</v>
      </c>
      <c r="D128" s="63" t="s">
        <v>492</v>
      </c>
      <c r="E128" s="63" t="s">
        <v>493</v>
      </c>
      <c r="F128" s="63">
        <v>2</v>
      </c>
      <c r="G128" s="63">
        <v>0</v>
      </c>
      <c r="H128" s="63">
        <v>0</v>
      </c>
      <c r="I128" s="63">
        <v>0</v>
      </c>
    </row>
    <row r="129" spans="1:9" ht="15" x14ac:dyDescent="0.25">
      <c r="A129" s="63" t="s">
        <v>215</v>
      </c>
      <c r="B129" s="63" t="s">
        <v>494</v>
      </c>
      <c r="C129" s="63" t="s">
        <v>495</v>
      </c>
      <c r="D129" s="63" t="s">
        <v>492</v>
      </c>
      <c r="E129" s="63" t="s">
        <v>493</v>
      </c>
      <c r="F129" s="63">
        <v>2</v>
      </c>
      <c r="G129" s="63">
        <v>0</v>
      </c>
      <c r="H129" s="63">
        <v>0</v>
      </c>
      <c r="I129" s="63">
        <v>0</v>
      </c>
    </row>
    <row r="130" spans="1:9" ht="15" x14ac:dyDescent="0.25">
      <c r="A130" s="63" t="s">
        <v>359</v>
      </c>
      <c r="B130" s="63" t="s">
        <v>496</v>
      </c>
      <c r="C130" s="63" t="s">
        <v>497</v>
      </c>
      <c r="D130" s="63" t="s">
        <v>17</v>
      </c>
      <c r="E130" s="63" t="s">
        <v>485</v>
      </c>
      <c r="F130" s="63">
        <v>2</v>
      </c>
      <c r="G130" s="63">
        <v>0</v>
      </c>
      <c r="H130" s="63">
        <v>0</v>
      </c>
      <c r="I130" s="63">
        <v>0</v>
      </c>
    </row>
    <row r="131" spans="1:9" ht="15" x14ac:dyDescent="0.25">
      <c r="A131" s="63" t="s">
        <v>215</v>
      </c>
      <c r="B131" s="63" t="s">
        <v>498</v>
      </c>
      <c r="C131" s="63" t="s">
        <v>499</v>
      </c>
      <c r="D131" s="63" t="s">
        <v>500</v>
      </c>
      <c r="E131" s="63" t="s">
        <v>501</v>
      </c>
      <c r="F131" s="63">
        <v>2</v>
      </c>
      <c r="G131" s="63">
        <v>0</v>
      </c>
      <c r="H131" s="63">
        <v>0</v>
      </c>
      <c r="I131" s="63">
        <v>0</v>
      </c>
    </row>
    <row r="132" spans="1:9" ht="15" x14ac:dyDescent="0.25">
      <c r="A132" s="63" t="s">
        <v>17</v>
      </c>
      <c r="B132" s="63" t="s">
        <v>17</v>
      </c>
      <c r="C132" s="63" t="s">
        <v>17</v>
      </c>
      <c r="D132" s="63" t="s">
        <v>17</v>
      </c>
      <c r="E132" s="63" t="s">
        <v>4</v>
      </c>
      <c r="F132" s="63">
        <v>7</v>
      </c>
      <c r="G132" s="63">
        <v>0</v>
      </c>
      <c r="H132" s="63">
        <v>0</v>
      </c>
      <c r="I132" s="63">
        <v>0</v>
      </c>
    </row>
    <row r="133" spans="1:9" ht="15" x14ac:dyDescent="0.25">
      <c r="A133" s="62" t="s">
        <v>73</v>
      </c>
      <c r="B133" s="62" t="s">
        <v>17</v>
      </c>
      <c r="C133" s="62" t="s">
        <v>17</v>
      </c>
      <c r="D133" s="62" t="s">
        <v>17</v>
      </c>
      <c r="E133" s="62" t="s">
        <v>17</v>
      </c>
      <c r="F133" s="62" t="s">
        <v>17</v>
      </c>
      <c r="G133" s="62" t="s">
        <v>17</v>
      </c>
      <c r="H133" s="62" t="s">
        <v>17</v>
      </c>
      <c r="I133" s="62" t="s">
        <v>17</v>
      </c>
    </row>
    <row r="134" spans="1:9" ht="15" x14ac:dyDescent="0.25">
      <c r="A134" s="63" t="s">
        <v>18</v>
      </c>
      <c r="B134" s="63" t="s">
        <v>19</v>
      </c>
      <c r="C134" s="63" t="s">
        <v>20</v>
      </c>
      <c r="D134" s="63" t="s">
        <v>21</v>
      </c>
      <c r="E134" s="63" t="s">
        <v>22</v>
      </c>
      <c r="F134" s="63" t="s">
        <v>23</v>
      </c>
      <c r="G134" s="63" t="s">
        <v>24</v>
      </c>
      <c r="H134" s="63" t="s">
        <v>25</v>
      </c>
      <c r="I134" s="63" t="s">
        <v>0</v>
      </c>
    </row>
    <row r="135" spans="1:9" ht="15" x14ac:dyDescent="0.25">
      <c r="A135" s="63" t="s">
        <v>194</v>
      </c>
      <c r="B135" s="63" t="s">
        <v>502</v>
      </c>
      <c r="C135" s="63" t="s">
        <v>503</v>
      </c>
      <c r="D135" s="63" t="s">
        <v>504</v>
      </c>
      <c r="E135" s="63" t="s">
        <v>270</v>
      </c>
      <c r="F135" s="63">
        <v>2</v>
      </c>
      <c r="G135" s="63">
        <v>0</v>
      </c>
      <c r="H135" s="63">
        <v>0</v>
      </c>
      <c r="I135" s="63">
        <v>0</v>
      </c>
    </row>
    <row r="136" spans="1:9" ht="15" x14ac:dyDescent="0.25">
      <c r="A136" s="63" t="s">
        <v>165</v>
      </c>
      <c r="B136" s="63" t="s">
        <v>505</v>
      </c>
      <c r="C136" s="63" t="s">
        <v>88</v>
      </c>
      <c r="D136" s="63" t="s">
        <v>89</v>
      </c>
      <c r="E136" s="63" t="s">
        <v>62</v>
      </c>
      <c r="F136" s="63">
        <v>2</v>
      </c>
      <c r="G136" s="63">
        <v>0</v>
      </c>
      <c r="H136" s="63">
        <v>0</v>
      </c>
      <c r="I136" s="63">
        <v>0</v>
      </c>
    </row>
    <row r="137" spans="1:9" ht="15" x14ac:dyDescent="0.25">
      <c r="A137" s="63" t="s">
        <v>220</v>
      </c>
      <c r="B137" s="63" t="s">
        <v>506</v>
      </c>
      <c r="C137" s="63" t="s">
        <v>507</v>
      </c>
      <c r="D137" s="63" t="s">
        <v>508</v>
      </c>
      <c r="E137" s="63" t="s">
        <v>509</v>
      </c>
      <c r="F137" s="63">
        <v>2</v>
      </c>
      <c r="G137" s="63">
        <v>0</v>
      </c>
      <c r="H137" s="63">
        <v>0</v>
      </c>
      <c r="I137" s="63">
        <v>0</v>
      </c>
    </row>
    <row r="138" spans="1:9" ht="15" x14ac:dyDescent="0.25">
      <c r="A138" s="63" t="s">
        <v>215</v>
      </c>
      <c r="B138" s="63" t="s">
        <v>510</v>
      </c>
      <c r="C138" s="63" t="s">
        <v>511</v>
      </c>
      <c r="D138" s="63" t="s">
        <v>512</v>
      </c>
      <c r="E138" s="63" t="s">
        <v>169</v>
      </c>
      <c r="F138" s="63">
        <v>2</v>
      </c>
      <c r="G138" s="63">
        <v>0</v>
      </c>
      <c r="H138" s="63">
        <v>0</v>
      </c>
      <c r="I138" s="63">
        <v>0</v>
      </c>
    </row>
    <row r="139" spans="1:9" ht="15" x14ac:dyDescent="0.25">
      <c r="A139" s="63" t="s">
        <v>372</v>
      </c>
      <c r="B139" s="63" t="s">
        <v>513</v>
      </c>
      <c r="C139" s="63" t="s">
        <v>514</v>
      </c>
      <c r="D139" s="63" t="s">
        <v>515</v>
      </c>
      <c r="E139" s="63" t="s">
        <v>516</v>
      </c>
      <c r="F139" s="63">
        <v>2</v>
      </c>
      <c r="G139" s="63">
        <v>0</v>
      </c>
      <c r="H139" s="63">
        <v>0</v>
      </c>
      <c r="I139" s="63">
        <v>0</v>
      </c>
    </row>
    <row r="140" spans="1:9" ht="15" x14ac:dyDescent="0.25">
      <c r="A140" s="63" t="s">
        <v>17</v>
      </c>
      <c r="B140" s="63" t="s">
        <v>17</v>
      </c>
      <c r="C140" s="63" t="s">
        <v>17</v>
      </c>
      <c r="D140" s="63" t="s">
        <v>17</v>
      </c>
      <c r="E140" s="63" t="s">
        <v>4</v>
      </c>
      <c r="F140" s="63">
        <v>5</v>
      </c>
      <c r="G140" s="63">
        <v>0</v>
      </c>
      <c r="H140" s="63">
        <v>0</v>
      </c>
      <c r="I140" s="63">
        <v>0</v>
      </c>
    </row>
    <row r="141" spans="1:9" ht="15" x14ac:dyDescent="0.25">
      <c r="A141" s="62" t="s">
        <v>40</v>
      </c>
      <c r="B141" s="62" t="s">
        <v>17</v>
      </c>
      <c r="C141" s="62" t="s">
        <v>17</v>
      </c>
      <c r="D141" s="62" t="s">
        <v>17</v>
      </c>
      <c r="E141" s="62" t="s">
        <v>17</v>
      </c>
      <c r="F141" s="62" t="s">
        <v>17</v>
      </c>
      <c r="G141" s="62" t="s">
        <v>17</v>
      </c>
      <c r="H141" s="62" t="s">
        <v>17</v>
      </c>
      <c r="I141" s="62" t="s">
        <v>17</v>
      </c>
    </row>
    <row r="142" spans="1:9" ht="15" x14ac:dyDescent="0.25">
      <c r="A142" s="63" t="s">
        <v>18</v>
      </c>
      <c r="B142" s="63" t="s">
        <v>19</v>
      </c>
      <c r="C142" s="63" t="s">
        <v>20</v>
      </c>
      <c r="D142" s="63" t="s">
        <v>21</v>
      </c>
      <c r="E142" s="63" t="s">
        <v>22</v>
      </c>
      <c r="F142" s="63" t="s">
        <v>23</v>
      </c>
      <c r="G142" s="63" t="s">
        <v>24</v>
      </c>
      <c r="H142" s="63" t="s">
        <v>25</v>
      </c>
      <c r="I142" s="63" t="s">
        <v>0</v>
      </c>
    </row>
    <row r="143" spans="1:9" ht="15" x14ac:dyDescent="0.25">
      <c r="A143" s="63" t="s">
        <v>211</v>
      </c>
      <c r="B143" s="63" t="s">
        <v>517</v>
      </c>
      <c r="C143" s="63" t="s">
        <v>187</v>
      </c>
      <c r="D143" s="63" t="s">
        <v>188</v>
      </c>
      <c r="E143" s="63" t="s">
        <v>53</v>
      </c>
      <c r="F143" s="63">
        <v>2</v>
      </c>
      <c r="G143" s="63">
        <v>0</v>
      </c>
      <c r="H143" s="63">
        <v>0</v>
      </c>
      <c r="I143" s="63">
        <v>0</v>
      </c>
    </row>
    <row r="144" spans="1:9" ht="15" x14ac:dyDescent="0.25">
      <c r="A144" s="63" t="s">
        <v>160</v>
      </c>
      <c r="B144" s="63" t="s">
        <v>518</v>
      </c>
      <c r="C144" s="63" t="s">
        <v>519</v>
      </c>
      <c r="D144" s="63" t="s">
        <v>520</v>
      </c>
      <c r="E144" s="63" t="s">
        <v>136</v>
      </c>
      <c r="F144" s="63">
        <v>2</v>
      </c>
      <c r="G144" s="63">
        <v>0</v>
      </c>
      <c r="H144" s="63">
        <v>0</v>
      </c>
      <c r="I144" s="63">
        <v>0</v>
      </c>
    </row>
    <row r="145" spans="1:9" ht="15" x14ac:dyDescent="0.25">
      <c r="A145" s="63" t="s">
        <v>244</v>
      </c>
      <c r="B145" s="63" t="s">
        <v>521</v>
      </c>
      <c r="C145" s="63" t="s">
        <v>522</v>
      </c>
      <c r="D145" s="63" t="s">
        <v>523</v>
      </c>
      <c r="E145" s="63" t="s">
        <v>56</v>
      </c>
      <c r="F145" s="63">
        <v>2</v>
      </c>
      <c r="G145" s="63">
        <v>0</v>
      </c>
      <c r="H145" s="63">
        <v>0</v>
      </c>
      <c r="I145" s="63">
        <v>0</v>
      </c>
    </row>
    <row r="146" spans="1:9" ht="15" x14ac:dyDescent="0.25">
      <c r="A146" s="63" t="s">
        <v>194</v>
      </c>
      <c r="B146" s="63" t="s">
        <v>524</v>
      </c>
      <c r="C146" s="63" t="s">
        <v>525</v>
      </c>
      <c r="D146" s="63" t="s">
        <v>526</v>
      </c>
      <c r="E146" s="63" t="s">
        <v>527</v>
      </c>
      <c r="F146" s="63">
        <v>2</v>
      </c>
      <c r="G146" s="63">
        <v>0</v>
      </c>
      <c r="H146" s="63">
        <v>0</v>
      </c>
      <c r="I146" s="63">
        <v>0</v>
      </c>
    </row>
    <row r="147" spans="1:9" ht="15" x14ac:dyDescent="0.25">
      <c r="A147" s="63" t="s">
        <v>220</v>
      </c>
      <c r="B147" s="63" t="s">
        <v>528</v>
      </c>
      <c r="C147" s="63" t="s">
        <v>529</v>
      </c>
      <c r="D147" s="63" t="s">
        <v>530</v>
      </c>
      <c r="E147" s="63" t="s">
        <v>531</v>
      </c>
      <c r="F147" s="63">
        <v>2</v>
      </c>
      <c r="G147" s="63">
        <v>0</v>
      </c>
      <c r="H147" s="63">
        <v>0</v>
      </c>
      <c r="I147" s="63">
        <v>0</v>
      </c>
    </row>
    <row r="148" spans="1:9" ht="15" x14ac:dyDescent="0.25">
      <c r="A148" s="63" t="s">
        <v>155</v>
      </c>
      <c r="B148" s="63" t="s">
        <v>532</v>
      </c>
      <c r="C148" s="63" t="s">
        <v>533</v>
      </c>
      <c r="D148" s="63" t="s">
        <v>534</v>
      </c>
      <c r="E148" s="63" t="s">
        <v>53</v>
      </c>
      <c r="F148" s="63">
        <v>2</v>
      </c>
      <c r="G148" s="63">
        <v>0</v>
      </c>
      <c r="H148" s="63">
        <v>0</v>
      </c>
      <c r="I148" s="63">
        <v>0</v>
      </c>
    </row>
    <row r="149" spans="1:9" ht="15" x14ac:dyDescent="0.25">
      <c r="A149" s="63" t="s">
        <v>411</v>
      </c>
      <c r="B149" s="63" t="s">
        <v>535</v>
      </c>
      <c r="C149" s="63" t="s">
        <v>536</v>
      </c>
      <c r="D149" s="63" t="s">
        <v>537</v>
      </c>
      <c r="E149" s="63" t="s">
        <v>538</v>
      </c>
      <c r="F149" s="63">
        <v>2</v>
      </c>
      <c r="G149" s="63">
        <v>0</v>
      </c>
      <c r="H149" s="63">
        <v>0</v>
      </c>
      <c r="I149" s="63">
        <v>0</v>
      </c>
    </row>
    <row r="150" spans="1:9" ht="15" x14ac:dyDescent="0.25">
      <c r="A150" s="63" t="s">
        <v>17</v>
      </c>
      <c r="B150" s="63" t="s">
        <v>17</v>
      </c>
      <c r="C150" s="63" t="s">
        <v>17</v>
      </c>
      <c r="D150" s="63" t="s">
        <v>17</v>
      </c>
      <c r="E150" s="63" t="s">
        <v>4</v>
      </c>
      <c r="F150" s="63">
        <v>7</v>
      </c>
      <c r="G150" s="63">
        <v>0</v>
      </c>
      <c r="H150" s="63">
        <v>0</v>
      </c>
      <c r="I150" s="63">
        <v>0</v>
      </c>
    </row>
    <row r="151" spans="1:9" ht="15" x14ac:dyDescent="0.25">
      <c r="A151" s="62" t="s">
        <v>63</v>
      </c>
      <c r="B151" s="62" t="s">
        <v>17</v>
      </c>
      <c r="C151" s="62" t="s">
        <v>17</v>
      </c>
      <c r="D151" s="62" t="s">
        <v>17</v>
      </c>
      <c r="E151" s="62" t="s">
        <v>17</v>
      </c>
      <c r="F151" s="62" t="s">
        <v>17</v>
      </c>
      <c r="G151" s="62" t="s">
        <v>17</v>
      </c>
      <c r="H151" s="62" t="s">
        <v>17</v>
      </c>
      <c r="I151" s="62" t="s">
        <v>17</v>
      </c>
    </row>
    <row r="152" spans="1:9" ht="15" x14ac:dyDescent="0.25">
      <c r="A152" s="63" t="s">
        <v>18</v>
      </c>
      <c r="B152" s="63" t="s">
        <v>19</v>
      </c>
      <c r="C152" s="63" t="s">
        <v>20</v>
      </c>
      <c r="D152" s="63" t="s">
        <v>21</v>
      </c>
      <c r="E152" s="63" t="s">
        <v>22</v>
      </c>
      <c r="F152" s="63" t="s">
        <v>23</v>
      </c>
      <c r="G152" s="63" t="s">
        <v>24</v>
      </c>
      <c r="H152" s="63" t="s">
        <v>25</v>
      </c>
      <c r="I152" s="63" t="s">
        <v>0</v>
      </c>
    </row>
    <row r="153" spans="1:9" ht="15" x14ac:dyDescent="0.25">
      <c r="A153" s="63" t="s">
        <v>170</v>
      </c>
      <c r="B153" s="63" t="s">
        <v>539</v>
      </c>
      <c r="C153" s="63" t="s">
        <v>540</v>
      </c>
      <c r="D153" s="63" t="s">
        <v>541</v>
      </c>
      <c r="E153" s="63" t="s">
        <v>542</v>
      </c>
      <c r="F153" s="63">
        <v>2</v>
      </c>
      <c r="G153" s="63">
        <v>0</v>
      </c>
      <c r="H153" s="63">
        <v>0</v>
      </c>
      <c r="I153" s="63">
        <v>0</v>
      </c>
    </row>
    <row r="154" spans="1:9" ht="15" x14ac:dyDescent="0.25">
      <c r="A154" s="63" t="s">
        <v>225</v>
      </c>
      <c r="B154" s="63" t="s">
        <v>543</v>
      </c>
      <c r="C154" s="63" t="s">
        <v>544</v>
      </c>
      <c r="D154" s="63" t="s">
        <v>545</v>
      </c>
      <c r="E154" s="63" t="s">
        <v>546</v>
      </c>
      <c r="F154" s="63">
        <v>2</v>
      </c>
      <c r="G154" s="63">
        <v>0</v>
      </c>
      <c r="H154" s="63">
        <v>0</v>
      </c>
      <c r="I154" s="63">
        <v>0</v>
      </c>
    </row>
    <row r="155" spans="1:9" ht="15" x14ac:dyDescent="0.25">
      <c r="A155" s="63" t="s">
        <v>372</v>
      </c>
      <c r="B155" s="63" t="s">
        <v>547</v>
      </c>
      <c r="C155" s="63" t="s">
        <v>548</v>
      </c>
      <c r="D155" s="63" t="s">
        <v>549</v>
      </c>
      <c r="E155" s="63" t="s">
        <v>550</v>
      </c>
      <c r="F155" s="63">
        <v>2</v>
      </c>
      <c r="G155" s="63">
        <v>0</v>
      </c>
      <c r="H155" s="63">
        <v>0</v>
      </c>
      <c r="I155" s="63">
        <v>0</v>
      </c>
    </row>
    <row r="156" spans="1:9" ht="15" x14ac:dyDescent="0.25">
      <c r="A156" s="63" t="s">
        <v>17</v>
      </c>
      <c r="B156" s="63" t="s">
        <v>17</v>
      </c>
      <c r="C156" s="63" t="s">
        <v>17</v>
      </c>
      <c r="D156" s="63" t="s">
        <v>17</v>
      </c>
      <c r="E156" s="63" t="s">
        <v>4</v>
      </c>
      <c r="F156" s="63">
        <v>3</v>
      </c>
      <c r="G156" s="63">
        <v>0</v>
      </c>
      <c r="H156" s="63">
        <v>0</v>
      </c>
      <c r="I156" s="63">
        <v>0</v>
      </c>
    </row>
    <row r="157" spans="1:9" ht="15" x14ac:dyDescent="0.25">
      <c r="A157" s="62" t="s">
        <v>551</v>
      </c>
      <c r="B157" s="62" t="s">
        <v>17</v>
      </c>
      <c r="C157" s="62" t="s">
        <v>17</v>
      </c>
      <c r="D157" s="62" t="s">
        <v>17</v>
      </c>
      <c r="E157" s="62" t="s">
        <v>17</v>
      </c>
      <c r="F157" s="62" t="s">
        <v>17</v>
      </c>
      <c r="G157" s="62" t="s">
        <v>17</v>
      </c>
      <c r="H157" s="62" t="s">
        <v>17</v>
      </c>
      <c r="I157" s="62" t="s">
        <v>17</v>
      </c>
    </row>
    <row r="158" spans="1:9" ht="15" x14ac:dyDescent="0.25">
      <c r="A158" s="63" t="s">
        <v>18</v>
      </c>
      <c r="B158" s="63" t="s">
        <v>19</v>
      </c>
      <c r="C158" s="63" t="s">
        <v>20</v>
      </c>
      <c r="D158" s="63" t="s">
        <v>21</v>
      </c>
      <c r="E158" s="63" t="s">
        <v>22</v>
      </c>
      <c r="F158" s="63" t="s">
        <v>23</v>
      </c>
      <c r="G158" s="63" t="s">
        <v>24</v>
      </c>
      <c r="H158" s="63" t="s">
        <v>25</v>
      </c>
      <c r="I158" s="63" t="s">
        <v>0</v>
      </c>
    </row>
    <row r="159" spans="1:9" ht="15" x14ac:dyDescent="0.25">
      <c r="A159" s="63" t="s">
        <v>160</v>
      </c>
      <c r="B159" s="63" t="s">
        <v>552</v>
      </c>
      <c r="C159" s="63" t="s">
        <v>499</v>
      </c>
      <c r="D159" s="63" t="s">
        <v>500</v>
      </c>
      <c r="E159" s="63" t="s">
        <v>501</v>
      </c>
      <c r="F159" s="63">
        <v>2</v>
      </c>
      <c r="G159" s="63">
        <v>0</v>
      </c>
      <c r="H159" s="63">
        <v>0</v>
      </c>
      <c r="I159" s="63">
        <v>0</v>
      </c>
    </row>
    <row r="160" spans="1:9" ht="15" x14ac:dyDescent="0.25">
      <c r="A160" s="63" t="s">
        <v>215</v>
      </c>
      <c r="B160" s="63" t="s">
        <v>553</v>
      </c>
      <c r="C160" s="63" t="s">
        <v>554</v>
      </c>
      <c r="D160" s="63" t="s">
        <v>555</v>
      </c>
      <c r="E160" s="63" t="s">
        <v>103</v>
      </c>
      <c r="F160" s="63">
        <v>2</v>
      </c>
      <c r="G160" s="63">
        <v>0</v>
      </c>
      <c r="H160" s="63">
        <v>0</v>
      </c>
      <c r="I160" s="63">
        <v>0</v>
      </c>
    </row>
    <row r="161" spans="1:9" ht="15" x14ac:dyDescent="0.25">
      <c r="A161" s="63" t="s">
        <v>17</v>
      </c>
      <c r="B161" s="63" t="s">
        <v>17</v>
      </c>
      <c r="C161" s="63" t="s">
        <v>17</v>
      </c>
      <c r="D161" s="63" t="s">
        <v>17</v>
      </c>
      <c r="E161" s="63" t="s">
        <v>4</v>
      </c>
      <c r="F161" s="63">
        <v>2</v>
      </c>
      <c r="G161" s="63">
        <v>0</v>
      </c>
      <c r="H161" s="63">
        <v>0</v>
      </c>
      <c r="I161" s="63">
        <v>0</v>
      </c>
    </row>
    <row r="162" spans="1:9" ht="15" x14ac:dyDescent="0.25">
      <c r="A162" s="62" t="s">
        <v>556</v>
      </c>
      <c r="B162" s="62" t="s">
        <v>17</v>
      </c>
      <c r="C162" s="62" t="s">
        <v>17</v>
      </c>
      <c r="D162" s="62" t="s">
        <v>17</v>
      </c>
      <c r="E162" s="62" t="s">
        <v>17</v>
      </c>
      <c r="F162" s="62" t="s">
        <v>17</v>
      </c>
      <c r="G162" s="62" t="s">
        <v>17</v>
      </c>
      <c r="H162" s="62" t="s">
        <v>17</v>
      </c>
      <c r="I162" s="62" t="s">
        <v>17</v>
      </c>
    </row>
    <row r="163" spans="1:9" ht="15" x14ac:dyDescent="0.25">
      <c r="A163" s="63" t="s">
        <v>18</v>
      </c>
      <c r="B163" s="63" t="s">
        <v>19</v>
      </c>
      <c r="C163" s="63" t="s">
        <v>20</v>
      </c>
      <c r="D163" s="63" t="s">
        <v>21</v>
      </c>
      <c r="E163" s="63" t="s">
        <v>22</v>
      </c>
      <c r="F163" s="63" t="s">
        <v>23</v>
      </c>
      <c r="G163" s="63" t="s">
        <v>24</v>
      </c>
      <c r="H163" s="63" t="s">
        <v>25</v>
      </c>
      <c r="I163" s="63" t="s">
        <v>0</v>
      </c>
    </row>
    <row r="164" spans="1:9" ht="15" x14ac:dyDescent="0.25">
      <c r="A164" s="63" t="s">
        <v>150</v>
      </c>
      <c r="B164" s="63" t="s">
        <v>557</v>
      </c>
      <c r="C164" s="63" t="s">
        <v>558</v>
      </c>
      <c r="D164" s="63" t="s">
        <v>100</v>
      </c>
      <c r="E164" s="63" t="s">
        <v>169</v>
      </c>
      <c r="F164" s="63">
        <v>2</v>
      </c>
      <c r="G164" s="63">
        <v>0</v>
      </c>
      <c r="H164" s="63">
        <v>0</v>
      </c>
      <c r="I164" s="63">
        <v>0</v>
      </c>
    </row>
    <row r="165" spans="1:9" ht="15" x14ac:dyDescent="0.25">
      <c r="A165" s="63" t="s">
        <v>170</v>
      </c>
      <c r="B165" s="63" t="s">
        <v>559</v>
      </c>
      <c r="C165" s="63" t="s">
        <v>560</v>
      </c>
      <c r="D165" s="63" t="s">
        <v>561</v>
      </c>
      <c r="E165" s="63" t="s">
        <v>169</v>
      </c>
      <c r="F165" s="63">
        <v>2</v>
      </c>
      <c r="G165" s="63">
        <v>0</v>
      </c>
      <c r="H165" s="63">
        <v>0</v>
      </c>
      <c r="I165" s="63">
        <v>0</v>
      </c>
    </row>
    <row r="166" spans="1:9" ht="15" x14ac:dyDescent="0.25">
      <c r="A166" s="63" t="s">
        <v>17</v>
      </c>
      <c r="B166" s="63" t="s">
        <v>17</v>
      </c>
      <c r="C166" s="63" t="s">
        <v>17</v>
      </c>
      <c r="D166" s="63" t="s">
        <v>17</v>
      </c>
      <c r="E166" s="63" t="s">
        <v>4</v>
      </c>
      <c r="F166" s="63">
        <v>2</v>
      </c>
      <c r="G166" s="63">
        <v>0</v>
      </c>
      <c r="H166" s="63">
        <v>0</v>
      </c>
      <c r="I166" s="63">
        <v>0</v>
      </c>
    </row>
    <row r="167" spans="1:9" ht="15" x14ac:dyDescent="0.25">
      <c r="A167" s="62" t="s">
        <v>41</v>
      </c>
      <c r="B167" s="62" t="s">
        <v>17</v>
      </c>
      <c r="C167" s="62" t="s">
        <v>17</v>
      </c>
      <c r="D167" s="62" t="s">
        <v>17</v>
      </c>
      <c r="E167" s="62" t="s">
        <v>17</v>
      </c>
      <c r="F167" s="62" t="s">
        <v>17</v>
      </c>
      <c r="G167" s="62" t="s">
        <v>17</v>
      </c>
      <c r="H167" s="62" t="s">
        <v>17</v>
      </c>
      <c r="I167" s="62" t="s">
        <v>17</v>
      </c>
    </row>
    <row r="168" spans="1:9" ht="15" x14ac:dyDescent="0.25">
      <c r="A168" s="63" t="s">
        <v>18</v>
      </c>
      <c r="B168" s="63" t="s">
        <v>19</v>
      </c>
      <c r="C168" s="63" t="s">
        <v>20</v>
      </c>
      <c r="D168" s="63" t="s">
        <v>21</v>
      </c>
      <c r="E168" s="63" t="s">
        <v>22</v>
      </c>
      <c r="F168" s="63" t="s">
        <v>23</v>
      </c>
      <c r="G168" s="63" t="s">
        <v>24</v>
      </c>
      <c r="H168" s="63" t="s">
        <v>25</v>
      </c>
      <c r="I168" s="63" t="s">
        <v>0</v>
      </c>
    </row>
    <row r="169" spans="1:9" ht="15" x14ac:dyDescent="0.25">
      <c r="A169" s="63" t="s">
        <v>170</v>
      </c>
      <c r="B169" s="63" t="s">
        <v>562</v>
      </c>
      <c r="C169" s="63" t="s">
        <v>563</v>
      </c>
      <c r="D169" s="63" t="s">
        <v>564</v>
      </c>
      <c r="E169" s="63" t="s">
        <v>550</v>
      </c>
      <c r="F169" s="63">
        <v>2</v>
      </c>
      <c r="G169" s="63">
        <v>0</v>
      </c>
      <c r="H169" s="63">
        <v>0</v>
      </c>
      <c r="I169" s="63">
        <v>0</v>
      </c>
    </row>
    <row r="170" spans="1:9" ht="15" x14ac:dyDescent="0.25">
      <c r="A170" s="63" t="s">
        <v>170</v>
      </c>
      <c r="B170" s="63" t="s">
        <v>565</v>
      </c>
      <c r="C170" s="63" t="s">
        <v>566</v>
      </c>
      <c r="D170" s="63" t="s">
        <v>567</v>
      </c>
      <c r="E170" s="63" t="s">
        <v>550</v>
      </c>
      <c r="F170" s="63">
        <v>2</v>
      </c>
      <c r="G170" s="63">
        <v>0</v>
      </c>
      <c r="H170" s="63">
        <v>0</v>
      </c>
      <c r="I170" s="63">
        <v>0</v>
      </c>
    </row>
    <row r="171" spans="1:9" ht="15" x14ac:dyDescent="0.25">
      <c r="A171" s="63" t="s">
        <v>301</v>
      </c>
      <c r="B171" s="63" t="s">
        <v>568</v>
      </c>
      <c r="C171" s="63" t="s">
        <v>569</v>
      </c>
      <c r="D171" s="63" t="s">
        <v>570</v>
      </c>
      <c r="E171" s="63" t="s">
        <v>550</v>
      </c>
      <c r="F171" s="63">
        <v>2</v>
      </c>
      <c r="G171" s="63">
        <v>0</v>
      </c>
      <c r="H171" s="63">
        <v>0</v>
      </c>
      <c r="I171" s="63">
        <v>0</v>
      </c>
    </row>
    <row r="172" spans="1:9" ht="15" x14ac:dyDescent="0.25">
      <c r="A172" s="63" t="s">
        <v>17</v>
      </c>
      <c r="B172" s="63" t="s">
        <v>17</v>
      </c>
      <c r="C172" s="63" t="s">
        <v>17</v>
      </c>
      <c r="D172" s="63" t="s">
        <v>17</v>
      </c>
      <c r="E172" s="63" t="s">
        <v>4</v>
      </c>
      <c r="F172" s="63">
        <v>3</v>
      </c>
      <c r="G172" s="63">
        <v>0</v>
      </c>
      <c r="H172" s="63">
        <v>0</v>
      </c>
      <c r="I172" s="63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>
      <selection activeCell="F10" sqref="E10:F10"/>
    </sheetView>
  </sheetViews>
  <sheetFormatPr defaultRowHeight="12.75" x14ac:dyDescent="0.2"/>
  <cols>
    <col min="1" max="1" width="38.7109375" bestFit="1" customWidth="1"/>
    <col min="2" max="2" width="14.85546875" bestFit="1" customWidth="1"/>
    <col min="3" max="3" width="28.85546875" bestFit="1" customWidth="1"/>
    <col min="4" max="4" width="63.85546875" bestFit="1" customWidth="1"/>
    <col min="5" max="5" width="27.28515625" bestFit="1" customWidth="1"/>
    <col min="6" max="6" width="5.7109375" bestFit="1" customWidth="1"/>
    <col min="7" max="7" width="5.5703125" bestFit="1" customWidth="1"/>
    <col min="8" max="8" width="6.5703125" bestFit="1" customWidth="1"/>
    <col min="9" max="9" width="7.85546875" bestFit="1" customWidth="1"/>
  </cols>
  <sheetData>
    <row r="1" spans="1:9" ht="15" x14ac:dyDescent="0.25">
      <c r="A1" s="61" t="s">
        <v>17</v>
      </c>
      <c r="B1" s="61" t="s">
        <v>17</v>
      </c>
      <c r="C1" s="61" t="s">
        <v>17</v>
      </c>
      <c r="D1" s="61" t="s">
        <v>17</v>
      </c>
      <c r="E1" s="61" t="s">
        <v>17</v>
      </c>
      <c r="F1" s="61" t="s">
        <v>17</v>
      </c>
      <c r="G1" s="61" t="s">
        <v>17</v>
      </c>
      <c r="H1" s="61" t="s">
        <v>17</v>
      </c>
      <c r="I1" s="61" t="s">
        <v>17</v>
      </c>
    </row>
    <row r="2" spans="1:9" ht="15" x14ac:dyDescent="0.25">
      <c r="A2" s="62" t="s">
        <v>98</v>
      </c>
      <c r="B2" s="62" t="s">
        <v>17</v>
      </c>
      <c r="C2" s="62" t="s">
        <v>17</v>
      </c>
      <c r="D2" s="62" t="s">
        <v>17</v>
      </c>
      <c r="E2" s="62" t="s">
        <v>17</v>
      </c>
      <c r="F2" s="62" t="s">
        <v>17</v>
      </c>
      <c r="G2" s="62" t="s">
        <v>17</v>
      </c>
      <c r="H2" s="62" t="s">
        <v>17</v>
      </c>
      <c r="I2" s="62" t="s">
        <v>17</v>
      </c>
    </row>
    <row r="3" spans="1:9" ht="15" x14ac:dyDescent="0.25">
      <c r="A3" s="63" t="s">
        <v>18</v>
      </c>
      <c r="B3" s="63" t="s">
        <v>19</v>
      </c>
      <c r="C3" s="63" t="s">
        <v>20</v>
      </c>
      <c r="D3" s="63" t="s">
        <v>21</v>
      </c>
      <c r="E3" s="63" t="s">
        <v>22</v>
      </c>
      <c r="F3" s="63" t="s">
        <v>42</v>
      </c>
      <c r="G3" s="63" t="s">
        <v>24</v>
      </c>
      <c r="H3" s="63" t="s">
        <v>25</v>
      </c>
      <c r="I3" s="63" t="s">
        <v>0</v>
      </c>
    </row>
    <row r="4" spans="1:9" ht="15" x14ac:dyDescent="0.25">
      <c r="A4" s="63" t="s">
        <v>170</v>
      </c>
      <c r="B4" s="63" t="s">
        <v>935</v>
      </c>
      <c r="C4" s="63" t="s">
        <v>936</v>
      </c>
      <c r="D4" s="63" t="s">
        <v>100</v>
      </c>
      <c r="E4" s="63" t="s">
        <v>101</v>
      </c>
      <c r="F4" s="63">
        <v>2026</v>
      </c>
      <c r="G4" s="63">
        <v>1493</v>
      </c>
      <c r="H4" s="63">
        <v>0</v>
      </c>
      <c r="I4" s="63">
        <v>71753</v>
      </c>
    </row>
    <row r="5" spans="1:9" ht="15" x14ac:dyDescent="0.25">
      <c r="A5" s="63" t="s">
        <v>150</v>
      </c>
      <c r="B5" s="63" t="s">
        <v>937</v>
      </c>
      <c r="C5" s="63" t="s">
        <v>99</v>
      </c>
      <c r="D5" s="63" t="s">
        <v>61</v>
      </c>
      <c r="E5" s="63" t="s">
        <v>938</v>
      </c>
      <c r="F5" s="63">
        <v>2021</v>
      </c>
      <c r="G5" s="63">
        <v>1176</v>
      </c>
      <c r="H5" s="63">
        <v>1176</v>
      </c>
      <c r="I5" s="63">
        <v>5200</v>
      </c>
    </row>
    <row r="6" spans="1:9" ht="15" x14ac:dyDescent="0.25">
      <c r="A6" s="63" t="s">
        <v>211</v>
      </c>
      <c r="B6" s="63" t="s">
        <v>939</v>
      </c>
      <c r="C6" s="63" t="s">
        <v>940</v>
      </c>
      <c r="D6" s="63" t="s">
        <v>61</v>
      </c>
      <c r="E6" s="63" t="s">
        <v>941</v>
      </c>
      <c r="F6" s="63">
        <v>2026</v>
      </c>
      <c r="G6" s="63">
        <v>1264</v>
      </c>
      <c r="H6" s="63">
        <v>0</v>
      </c>
      <c r="I6" s="63">
        <v>113760</v>
      </c>
    </row>
    <row r="7" spans="1:9" ht="15" x14ac:dyDescent="0.25">
      <c r="A7" s="63" t="s">
        <v>17</v>
      </c>
      <c r="B7" s="63" t="s">
        <v>17</v>
      </c>
      <c r="C7" s="63" t="s">
        <v>17</v>
      </c>
      <c r="D7" s="63" t="s">
        <v>17</v>
      </c>
      <c r="E7" s="63" t="s">
        <v>4</v>
      </c>
      <c r="F7" s="63">
        <v>3</v>
      </c>
      <c r="G7" s="63">
        <v>3933</v>
      </c>
      <c r="H7" s="63">
        <v>1176</v>
      </c>
      <c r="I7" s="63">
        <v>190713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zoomScaleNormal="100" workbookViewId="0">
      <selection activeCell="D7" sqref="D7"/>
    </sheetView>
  </sheetViews>
  <sheetFormatPr defaultRowHeight="12.75" x14ac:dyDescent="0.2"/>
  <cols>
    <col min="1" max="1" width="21.85546875" bestFit="1" customWidth="1"/>
    <col min="2" max="2" width="14.85546875" bestFit="1" customWidth="1"/>
    <col min="3" max="3" width="33.42578125" bestFit="1" customWidth="1"/>
    <col min="4" max="4" width="69.42578125" bestFit="1" customWidth="1"/>
    <col min="5" max="5" width="59.28515625" bestFit="1" customWidth="1"/>
    <col min="6" max="6" width="4.5703125" bestFit="1" customWidth="1"/>
    <col min="7" max="7" width="5.140625" bestFit="1" customWidth="1"/>
    <col min="8" max="8" width="6.5703125" bestFit="1" customWidth="1"/>
    <col min="9" max="9" width="9.140625" bestFit="1" customWidth="1"/>
    <col min="10" max="10" width="34.28515625" bestFit="1" customWidth="1"/>
    <col min="11" max="11" width="47.42578125" bestFit="1" customWidth="1"/>
  </cols>
  <sheetData>
    <row r="1" spans="1:11" ht="15" x14ac:dyDescent="0.25">
      <c r="A1" s="61" t="s">
        <v>17</v>
      </c>
      <c r="B1" s="61" t="s">
        <v>17</v>
      </c>
      <c r="C1" s="61" t="s">
        <v>17</v>
      </c>
      <c r="D1" s="61" t="s">
        <v>17</v>
      </c>
      <c r="E1" s="61" t="s">
        <v>17</v>
      </c>
      <c r="F1" s="61" t="s">
        <v>17</v>
      </c>
      <c r="G1" s="61" t="s">
        <v>17</v>
      </c>
      <c r="H1" s="61" t="s">
        <v>17</v>
      </c>
      <c r="I1" s="61" t="s">
        <v>17</v>
      </c>
      <c r="J1" s="61" t="s">
        <v>17</v>
      </c>
      <c r="K1" s="61" t="s">
        <v>17</v>
      </c>
    </row>
    <row r="2" spans="1:11" ht="15" x14ac:dyDescent="0.25">
      <c r="A2" s="62" t="s">
        <v>68</v>
      </c>
      <c r="B2" s="62" t="s">
        <v>17</v>
      </c>
      <c r="C2" s="62" t="s">
        <v>17</v>
      </c>
      <c r="D2" s="62" t="s">
        <v>17</v>
      </c>
      <c r="E2" s="62" t="s">
        <v>17</v>
      </c>
      <c r="F2" s="62" t="s">
        <v>17</v>
      </c>
      <c r="G2" s="62" t="s">
        <v>17</v>
      </c>
      <c r="H2" s="62" t="s">
        <v>17</v>
      </c>
      <c r="I2" s="62" t="s">
        <v>17</v>
      </c>
      <c r="J2" s="62" t="s">
        <v>17</v>
      </c>
      <c r="K2" s="62" t="s">
        <v>17</v>
      </c>
    </row>
    <row r="3" spans="1:11" ht="15" x14ac:dyDescent="0.25">
      <c r="A3" s="63" t="s">
        <v>18</v>
      </c>
      <c r="B3" s="63" t="s">
        <v>19</v>
      </c>
      <c r="C3" s="63" t="s">
        <v>20</v>
      </c>
      <c r="D3" s="63" t="s">
        <v>21</v>
      </c>
      <c r="E3" s="63" t="s">
        <v>22</v>
      </c>
      <c r="F3" s="63" t="s">
        <v>23</v>
      </c>
      <c r="G3" s="63" t="s">
        <v>24</v>
      </c>
      <c r="H3" s="63" t="s">
        <v>25</v>
      </c>
      <c r="I3" s="63" t="s">
        <v>0</v>
      </c>
      <c r="J3" s="63" t="s">
        <v>26</v>
      </c>
      <c r="K3" s="63" t="s">
        <v>27</v>
      </c>
    </row>
    <row r="4" spans="1:11" ht="15" x14ac:dyDescent="0.25">
      <c r="A4" s="63" t="s">
        <v>170</v>
      </c>
      <c r="B4" s="63" t="s">
        <v>942</v>
      </c>
      <c r="C4" s="63" t="s">
        <v>943</v>
      </c>
      <c r="D4" s="63" t="s">
        <v>944</v>
      </c>
      <c r="E4" s="63" t="s">
        <v>81</v>
      </c>
      <c r="F4" s="63">
        <v>1</v>
      </c>
      <c r="G4" s="63">
        <v>0</v>
      </c>
      <c r="H4" s="63">
        <v>0</v>
      </c>
      <c r="I4" s="63">
        <v>25000</v>
      </c>
      <c r="J4" s="63" t="s">
        <v>945</v>
      </c>
      <c r="K4" s="63" t="s">
        <v>946</v>
      </c>
    </row>
    <row r="5" spans="1:11" ht="15" x14ac:dyDescent="0.25">
      <c r="A5" s="63" t="s">
        <v>141</v>
      </c>
      <c r="B5" s="63" t="s">
        <v>947</v>
      </c>
      <c r="C5" s="63" t="s">
        <v>948</v>
      </c>
      <c r="D5" s="63" t="s">
        <v>949</v>
      </c>
      <c r="E5" s="63" t="s">
        <v>950</v>
      </c>
      <c r="F5" s="63">
        <v>1</v>
      </c>
      <c r="G5" s="63">
        <v>0</v>
      </c>
      <c r="H5" s="63">
        <v>0</v>
      </c>
      <c r="I5" s="63">
        <v>400000</v>
      </c>
      <c r="J5" s="63" t="s">
        <v>951</v>
      </c>
      <c r="K5" s="63" t="s">
        <v>952</v>
      </c>
    </row>
    <row r="6" spans="1:11" ht="15" x14ac:dyDescent="0.25">
      <c r="A6" s="63" t="s">
        <v>359</v>
      </c>
      <c r="B6" s="63" t="s">
        <v>953</v>
      </c>
      <c r="C6" s="63" t="s">
        <v>954</v>
      </c>
      <c r="D6" s="63" t="s">
        <v>955</v>
      </c>
      <c r="E6" s="63" t="s">
        <v>950</v>
      </c>
      <c r="F6" s="63">
        <v>1</v>
      </c>
      <c r="G6" s="63">
        <v>0</v>
      </c>
      <c r="H6" s="63">
        <v>0</v>
      </c>
      <c r="I6" s="63">
        <v>2500000</v>
      </c>
      <c r="J6" s="63" t="s">
        <v>80</v>
      </c>
      <c r="K6" s="63" t="s">
        <v>952</v>
      </c>
    </row>
    <row r="7" spans="1:11" ht="15" x14ac:dyDescent="0.25">
      <c r="A7" s="63" t="s">
        <v>220</v>
      </c>
      <c r="B7" s="63" t="s">
        <v>956</v>
      </c>
      <c r="C7" s="63" t="s">
        <v>84</v>
      </c>
      <c r="D7" s="63" t="s">
        <v>85</v>
      </c>
      <c r="E7" s="63" t="s">
        <v>957</v>
      </c>
      <c r="F7" s="63">
        <v>1</v>
      </c>
      <c r="G7" s="63">
        <v>0</v>
      </c>
      <c r="H7" s="63">
        <v>0</v>
      </c>
      <c r="I7" s="63">
        <v>950000</v>
      </c>
      <c r="J7" s="63" t="s">
        <v>951</v>
      </c>
      <c r="K7" s="63" t="s">
        <v>86</v>
      </c>
    </row>
    <row r="8" spans="1:11" ht="15" x14ac:dyDescent="0.25">
      <c r="A8" s="63" t="s">
        <v>211</v>
      </c>
      <c r="B8" s="63" t="s">
        <v>958</v>
      </c>
      <c r="C8" s="63" t="s">
        <v>959</v>
      </c>
      <c r="D8" s="63" t="s">
        <v>960</v>
      </c>
      <c r="E8" s="63" t="s">
        <v>961</v>
      </c>
      <c r="F8" s="63">
        <v>1</v>
      </c>
      <c r="G8" s="63">
        <v>0</v>
      </c>
      <c r="H8" s="63">
        <v>0</v>
      </c>
      <c r="I8" s="63">
        <v>3900000</v>
      </c>
      <c r="J8" s="63" t="s">
        <v>80</v>
      </c>
      <c r="K8" s="63" t="s">
        <v>962</v>
      </c>
    </row>
    <row r="9" spans="1:11" ht="15" x14ac:dyDescent="0.25">
      <c r="A9" s="63" t="s">
        <v>198</v>
      </c>
      <c r="B9" s="63" t="s">
        <v>963</v>
      </c>
      <c r="C9" s="63" t="s">
        <v>964</v>
      </c>
      <c r="D9" s="63" t="s">
        <v>965</v>
      </c>
      <c r="E9" s="63" t="s">
        <v>82</v>
      </c>
      <c r="F9" s="63">
        <v>1</v>
      </c>
      <c r="G9" s="63">
        <v>0</v>
      </c>
      <c r="H9" s="63">
        <v>0</v>
      </c>
      <c r="I9" s="63">
        <v>58350</v>
      </c>
      <c r="J9" s="63" t="s">
        <v>945</v>
      </c>
      <c r="K9" s="63" t="s">
        <v>966</v>
      </c>
    </row>
    <row r="10" spans="1:11" ht="15" x14ac:dyDescent="0.25">
      <c r="A10" s="63" t="s">
        <v>177</v>
      </c>
      <c r="B10" s="63" t="s">
        <v>967</v>
      </c>
      <c r="C10" s="63" t="s">
        <v>968</v>
      </c>
      <c r="D10" s="63" t="s">
        <v>969</v>
      </c>
      <c r="E10" s="63" t="s">
        <v>970</v>
      </c>
      <c r="F10" s="63">
        <v>1</v>
      </c>
      <c r="G10" s="63">
        <v>0</v>
      </c>
      <c r="H10" s="63">
        <v>0</v>
      </c>
      <c r="I10" s="63">
        <v>30000</v>
      </c>
      <c r="J10" s="63" t="s">
        <v>945</v>
      </c>
      <c r="K10" s="63" t="s">
        <v>971</v>
      </c>
    </row>
    <row r="11" spans="1:11" ht="15" x14ac:dyDescent="0.25">
      <c r="A11" s="63" t="s">
        <v>349</v>
      </c>
      <c r="B11" s="63" t="s">
        <v>972</v>
      </c>
      <c r="C11" s="63" t="s">
        <v>973</v>
      </c>
      <c r="D11" s="63" t="s">
        <v>974</v>
      </c>
      <c r="E11" s="63" t="s">
        <v>975</v>
      </c>
      <c r="F11" s="63">
        <v>1</v>
      </c>
      <c r="G11" s="63">
        <v>0</v>
      </c>
      <c r="H11" s="63">
        <v>0</v>
      </c>
      <c r="I11" s="63">
        <v>203057</v>
      </c>
      <c r="J11" s="63" t="s">
        <v>945</v>
      </c>
      <c r="K11" s="63" t="s">
        <v>966</v>
      </c>
    </row>
    <row r="12" spans="1:11" ht="15" x14ac:dyDescent="0.25">
      <c r="A12" s="63" t="s">
        <v>17</v>
      </c>
      <c r="B12" s="63" t="s">
        <v>17</v>
      </c>
      <c r="C12" s="63" t="s">
        <v>17</v>
      </c>
      <c r="D12" s="63" t="s">
        <v>17</v>
      </c>
      <c r="E12" s="63" t="s">
        <v>4</v>
      </c>
      <c r="F12" s="63">
        <v>8</v>
      </c>
      <c r="G12" s="63">
        <v>0</v>
      </c>
      <c r="H12" s="63">
        <v>0</v>
      </c>
      <c r="I12" s="63">
        <v>8066407</v>
      </c>
      <c r="J12" s="63" t="s">
        <v>17</v>
      </c>
      <c r="K12" s="63" t="s">
        <v>17</v>
      </c>
    </row>
    <row r="13" spans="1:11" ht="15" x14ac:dyDescent="0.25">
      <c r="A13" s="62" t="s">
        <v>28</v>
      </c>
      <c r="B13" s="62" t="s">
        <v>17</v>
      </c>
      <c r="C13" s="62" t="s">
        <v>17</v>
      </c>
      <c r="D13" s="62" t="s">
        <v>17</v>
      </c>
      <c r="E13" s="62" t="s">
        <v>17</v>
      </c>
      <c r="F13" s="62" t="s">
        <v>17</v>
      </c>
      <c r="G13" s="62" t="s">
        <v>17</v>
      </c>
      <c r="H13" s="62" t="s">
        <v>17</v>
      </c>
      <c r="I13" s="62" t="s">
        <v>17</v>
      </c>
      <c r="J13" s="62" t="s">
        <v>17</v>
      </c>
      <c r="K13" s="62" t="s">
        <v>17</v>
      </c>
    </row>
    <row r="14" spans="1:11" ht="15" x14ac:dyDescent="0.25">
      <c r="A14" s="63" t="s">
        <v>18</v>
      </c>
      <c r="B14" s="63" t="s">
        <v>19</v>
      </c>
      <c r="C14" s="63" t="s">
        <v>20</v>
      </c>
      <c r="D14" s="63" t="s">
        <v>21</v>
      </c>
      <c r="E14" s="63" t="s">
        <v>22</v>
      </c>
      <c r="F14" s="63" t="s">
        <v>23</v>
      </c>
      <c r="G14" s="63" t="s">
        <v>24</v>
      </c>
      <c r="H14" s="63" t="s">
        <v>25</v>
      </c>
      <c r="I14" s="63" t="s">
        <v>0</v>
      </c>
      <c r="J14" s="63" t="s">
        <v>26</v>
      </c>
      <c r="K14" s="63" t="s">
        <v>27</v>
      </c>
    </row>
    <row r="15" spans="1:11" ht="15" x14ac:dyDescent="0.25">
      <c r="A15" s="63" t="s">
        <v>198</v>
      </c>
      <c r="B15" s="63" t="s">
        <v>976</v>
      </c>
      <c r="C15" s="63" t="s">
        <v>977</v>
      </c>
      <c r="D15" s="63" t="s">
        <v>978</v>
      </c>
      <c r="E15" s="63" t="s">
        <v>82</v>
      </c>
      <c r="F15" s="63">
        <v>1</v>
      </c>
      <c r="G15" s="63">
        <v>0</v>
      </c>
      <c r="H15" s="63">
        <v>0</v>
      </c>
      <c r="I15" s="63">
        <v>2500000</v>
      </c>
      <c r="J15" s="63" t="s">
        <v>29</v>
      </c>
      <c r="K15" s="63" t="s">
        <v>979</v>
      </c>
    </row>
    <row r="16" spans="1:11" ht="15" x14ac:dyDescent="0.25">
      <c r="A16" s="63" t="s">
        <v>294</v>
      </c>
      <c r="B16" s="63" t="s">
        <v>980</v>
      </c>
      <c r="C16" s="63" t="s">
        <v>981</v>
      </c>
      <c r="D16" s="63" t="s">
        <v>77</v>
      </c>
      <c r="E16" s="63" t="s">
        <v>982</v>
      </c>
      <c r="F16" s="63">
        <v>1</v>
      </c>
      <c r="G16" s="63">
        <v>0</v>
      </c>
      <c r="H16" s="63">
        <v>0</v>
      </c>
      <c r="I16" s="63">
        <v>521000</v>
      </c>
      <c r="J16" s="63" t="s">
        <v>69</v>
      </c>
      <c r="K16" s="63" t="s">
        <v>78</v>
      </c>
    </row>
    <row r="17" spans="1:11" ht="15" x14ac:dyDescent="0.25">
      <c r="A17" s="63" t="s">
        <v>170</v>
      </c>
      <c r="B17" s="63" t="s">
        <v>983</v>
      </c>
      <c r="C17" s="63" t="s">
        <v>984</v>
      </c>
      <c r="D17" s="63" t="s">
        <v>985</v>
      </c>
      <c r="E17" s="63" t="s">
        <v>986</v>
      </c>
      <c r="F17" s="63">
        <v>1</v>
      </c>
      <c r="G17" s="63">
        <v>0</v>
      </c>
      <c r="H17" s="63">
        <v>0</v>
      </c>
      <c r="I17" s="63">
        <v>150000</v>
      </c>
      <c r="J17" s="63" t="s">
        <v>29</v>
      </c>
      <c r="K17" s="63" t="s">
        <v>987</v>
      </c>
    </row>
    <row r="18" spans="1:11" ht="15" x14ac:dyDescent="0.25">
      <c r="A18" s="63" t="s">
        <v>359</v>
      </c>
      <c r="B18" s="63" t="s">
        <v>988</v>
      </c>
      <c r="C18" s="63" t="s">
        <v>954</v>
      </c>
      <c r="D18" s="63" t="s">
        <v>989</v>
      </c>
      <c r="E18" s="63" t="s">
        <v>950</v>
      </c>
      <c r="F18" s="63">
        <v>1</v>
      </c>
      <c r="G18" s="63">
        <v>0</v>
      </c>
      <c r="H18" s="63">
        <v>0</v>
      </c>
      <c r="I18" s="63">
        <v>2800000</v>
      </c>
      <c r="J18" s="63" t="s">
        <v>29</v>
      </c>
      <c r="K18" s="63" t="s">
        <v>952</v>
      </c>
    </row>
    <row r="19" spans="1:11" ht="15" x14ac:dyDescent="0.25">
      <c r="A19" s="63" t="s">
        <v>141</v>
      </c>
      <c r="B19" s="63" t="s">
        <v>990</v>
      </c>
      <c r="C19" s="63" t="s">
        <v>991</v>
      </c>
      <c r="D19" s="63" t="s">
        <v>992</v>
      </c>
      <c r="E19" s="63" t="s">
        <v>993</v>
      </c>
      <c r="F19" s="63">
        <v>1</v>
      </c>
      <c r="G19" s="63">
        <v>0</v>
      </c>
      <c r="H19" s="63">
        <v>0</v>
      </c>
      <c r="I19" s="63">
        <v>62221</v>
      </c>
      <c r="J19" s="63" t="s">
        <v>29</v>
      </c>
      <c r="K19" s="63" t="s">
        <v>994</v>
      </c>
    </row>
    <row r="20" spans="1:11" ht="15" x14ac:dyDescent="0.25">
      <c r="A20" s="63" t="s">
        <v>141</v>
      </c>
      <c r="B20" s="63" t="s">
        <v>995</v>
      </c>
      <c r="C20" s="63" t="s">
        <v>996</v>
      </c>
      <c r="D20" s="63" t="s">
        <v>997</v>
      </c>
      <c r="E20" s="63" t="s">
        <v>998</v>
      </c>
      <c r="F20" s="63">
        <v>1</v>
      </c>
      <c r="G20" s="63">
        <v>0</v>
      </c>
      <c r="H20" s="63">
        <v>0</v>
      </c>
      <c r="I20" s="63">
        <v>54485</v>
      </c>
      <c r="J20" s="63" t="s">
        <v>29</v>
      </c>
      <c r="K20" s="63" t="s">
        <v>999</v>
      </c>
    </row>
    <row r="21" spans="1:11" ht="15" x14ac:dyDescent="0.25">
      <c r="A21" s="63" t="s">
        <v>150</v>
      </c>
      <c r="B21" s="63" t="s">
        <v>1000</v>
      </c>
      <c r="C21" s="63" t="s">
        <v>1001</v>
      </c>
      <c r="D21" s="63" t="s">
        <v>1002</v>
      </c>
      <c r="E21" s="63" t="s">
        <v>1003</v>
      </c>
      <c r="F21" s="63">
        <v>1</v>
      </c>
      <c r="G21" s="63">
        <v>0</v>
      </c>
      <c r="H21" s="63">
        <v>0</v>
      </c>
      <c r="I21" s="63">
        <v>65000</v>
      </c>
      <c r="J21" s="63" t="s">
        <v>29</v>
      </c>
      <c r="K21" s="63" t="s">
        <v>1004</v>
      </c>
    </row>
    <row r="22" spans="1:11" ht="15" x14ac:dyDescent="0.25">
      <c r="A22" s="63" t="s">
        <v>150</v>
      </c>
      <c r="B22" s="63" t="s">
        <v>1005</v>
      </c>
      <c r="C22" s="63" t="s">
        <v>1006</v>
      </c>
      <c r="D22" s="63" t="s">
        <v>1007</v>
      </c>
      <c r="E22" s="63" t="s">
        <v>1008</v>
      </c>
      <c r="F22" s="63">
        <v>1</v>
      </c>
      <c r="G22" s="63">
        <v>0</v>
      </c>
      <c r="H22" s="63">
        <v>0</v>
      </c>
      <c r="I22" s="63">
        <v>16000</v>
      </c>
      <c r="J22" s="63" t="s">
        <v>29</v>
      </c>
      <c r="K22" s="63" t="s">
        <v>1009</v>
      </c>
    </row>
    <row r="23" spans="1:11" ht="15" x14ac:dyDescent="0.25">
      <c r="A23" s="63" t="s">
        <v>359</v>
      </c>
      <c r="B23" s="63" t="s">
        <v>1010</v>
      </c>
      <c r="C23" s="63" t="s">
        <v>858</v>
      </c>
      <c r="D23" s="63" t="s">
        <v>859</v>
      </c>
      <c r="E23" s="63" t="s">
        <v>1011</v>
      </c>
      <c r="F23" s="63">
        <v>1</v>
      </c>
      <c r="G23" s="63">
        <v>0</v>
      </c>
      <c r="H23" s="63">
        <v>0</v>
      </c>
      <c r="I23" s="63">
        <v>90000</v>
      </c>
      <c r="J23" s="63" t="s">
        <v>69</v>
      </c>
      <c r="K23" s="63" t="s">
        <v>861</v>
      </c>
    </row>
    <row r="24" spans="1:11" ht="15" x14ac:dyDescent="0.25">
      <c r="A24" s="63" t="s">
        <v>170</v>
      </c>
      <c r="B24" s="63" t="s">
        <v>1012</v>
      </c>
      <c r="C24" s="63" t="s">
        <v>1013</v>
      </c>
      <c r="D24" s="63" t="s">
        <v>1014</v>
      </c>
      <c r="E24" s="63" t="s">
        <v>1015</v>
      </c>
      <c r="F24" s="63">
        <v>1</v>
      </c>
      <c r="G24" s="63">
        <v>0</v>
      </c>
      <c r="H24" s="63">
        <v>0</v>
      </c>
      <c r="I24" s="63">
        <v>9950</v>
      </c>
      <c r="J24" s="63" t="s">
        <v>1016</v>
      </c>
      <c r="K24" s="63" t="s">
        <v>1017</v>
      </c>
    </row>
    <row r="25" spans="1:11" ht="15" x14ac:dyDescent="0.25">
      <c r="A25" s="63" t="s">
        <v>215</v>
      </c>
      <c r="B25" s="63" t="s">
        <v>1018</v>
      </c>
      <c r="C25" s="63" t="s">
        <v>1019</v>
      </c>
      <c r="D25" s="63" t="s">
        <v>1020</v>
      </c>
      <c r="E25" s="63" t="s">
        <v>1021</v>
      </c>
      <c r="F25" s="63">
        <v>1</v>
      </c>
      <c r="G25" s="63">
        <v>0</v>
      </c>
      <c r="H25" s="63">
        <v>0</v>
      </c>
      <c r="I25" s="63">
        <v>200</v>
      </c>
      <c r="J25" s="63" t="s">
        <v>1022</v>
      </c>
      <c r="K25" s="63" t="s">
        <v>1023</v>
      </c>
    </row>
    <row r="26" spans="1:11" ht="15" x14ac:dyDescent="0.25">
      <c r="A26" s="63" t="s">
        <v>731</v>
      </c>
      <c r="B26" s="63" t="s">
        <v>1024</v>
      </c>
      <c r="C26" s="63" t="s">
        <v>1025</v>
      </c>
      <c r="D26" s="63" t="s">
        <v>1026</v>
      </c>
      <c r="E26" s="63" t="s">
        <v>145</v>
      </c>
      <c r="F26" s="63">
        <v>1</v>
      </c>
      <c r="G26" s="63">
        <v>0</v>
      </c>
      <c r="H26" s="63">
        <v>0</v>
      </c>
      <c r="I26" s="63">
        <v>3000</v>
      </c>
      <c r="J26" s="63" t="s">
        <v>29</v>
      </c>
      <c r="K26" s="63" t="s">
        <v>1027</v>
      </c>
    </row>
    <row r="27" spans="1:11" ht="15" x14ac:dyDescent="0.25">
      <c r="A27" s="63" t="s">
        <v>411</v>
      </c>
      <c r="B27" s="63" t="s">
        <v>1028</v>
      </c>
      <c r="C27" s="63" t="s">
        <v>1029</v>
      </c>
      <c r="D27" s="63" t="s">
        <v>1030</v>
      </c>
      <c r="E27" s="63" t="s">
        <v>1031</v>
      </c>
      <c r="F27" s="63">
        <v>1</v>
      </c>
      <c r="G27" s="63">
        <v>0</v>
      </c>
      <c r="H27" s="63">
        <v>0</v>
      </c>
      <c r="I27" s="63">
        <v>277000</v>
      </c>
      <c r="J27" s="63" t="s">
        <v>29</v>
      </c>
      <c r="K27" s="63" t="s">
        <v>1032</v>
      </c>
    </row>
    <row r="28" spans="1:11" ht="15" x14ac:dyDescent="0.25">
      <c r="A28" s="63" t="s">
        <v>731</v>
      </c>
      <c r="B28" s="63" t="s">
        <v>1033</v>
      </c>
      <c r="C28" s="63" t="s">
        <v>1034</v>
      </c>
      <c r="D28" s="63" t="s">
        <v>1035</v>
      </c>
      <c r="E28" s="63" t="s">
        <v>1036</v>
      </c>
      <c r="F28" s="63">
        <v>1</v>
      </c>
      <c r="G28" s="63">
        <v>0</v>
      </c>
      <c r="H28" s="63">
        <v>0</v>
      </c>
      <c r="I28" s="63">
        <v>39997</v>
      </c>
      <c r="J28" s="63" t="s">
        <v>29</v>
      </c>
      <c r="K28" s="63" t="s">
        <v>1037</v>
      </c>
    </row>
    <row r="29" spans="1:11" ht="15" x14ac:dyDescent="0.25">
      <c r="A29" s="63" t="s">
        <v>177</v>
      </c>
      <c r="B29" s="63" t="s">
        <v>1038</v>
      </c>
      <c r="C29" s="63" t="s">
        <v>1039</v>
      </c>
      <c r="D29" s="63" t="s">
        <v>1040</v>
      </c>
      <c r="E29" s="63" t="s">
        <v>1041</v>
      </c>
      <c r="F29" s="63">
        <v>1</v>
      </c>
      <c r="G29" s="63">
        <v>0</v>
      </c>
      <c r="H29" s="63">
        <v>0</v>
      </c>
      <c r="I29" s="63">
        <v>48792</v>
      </c>
      <c r="J29" s="63" t="s">
        <v>1016</v>
      </c>
      <c r="K29" s="63" t="s">
        <v>1042</v>
      </c>
    </row>
    <row r="30" spans="1:11" ht="15" x14ac:dyDescent="0.25">
      <c r="A30" s="63" t="s">
        <v>596</v>
      </c>
      <c r="B30" s="63" t="s">
        <v>1043</v>
      </c>
      <c r="C30" s="63" t="s">
        <v>1044</v>
      </c>
      <c r="D30" s="63" t="s">
        <v>1045</v>
      </c>
      <c r="E30" s="63" t="s">
        <v>1046</v>
      </c>
      <c r="F30" s="63">
        <v>1</v>
      </c>
      <c r="G30" s="63">
        <v>0</v>
      </c>
      <c r="H30" s="63">
        <v>0</v>
      </c>
      <c r="I30" s="63">
        <v>7370</v>
      </c>
      <c r="J30" s="63" t="s">
        <v>1047</v>
      </c>
      <c r="K30" s="63" t="s">
        <v>1048</v>
      </c>
    </row>
    <row r="31" spans="1:11" ht="15" x14ac:dyDescent="0.25">
      <c r="A31" s="63" t="s">
        <v>177</v>
      </c>
      <c r="B31" s="63" t="s">
        <v>1049</v>
      </c>
      <c r="C31" s="63" t="s">
        <v>1050</v>
      </c>
      <c r="D31" s="63" t="s">
        <v>1051</v>
      </c>
      <c r="E31" s="63" t="s">
        <v>1052</v>
      </c>
      <c r="F31" s="63">
        <v>1</v>
      </c>
      <c r="G31" s="63">
        <v>0</v>
      </c>
      <c r="H31" s="63">
        <v>0</v>
      </c>
      <c r="I31" s="63">
        <v>40000</v>
      </c>
      <c r="J31" s="63" t="s">
        <v>29</v>
      </c>
      <c r="K31" s="63" t="s">
        <v>1053</v>
      </c>
    </row>
    <row r="32" spans="1:11" ht="15" x14ac:dyDescent="0.25">
      <c r="A32" s="63" t="s">
        <v>359</v>
      </c>
      <c r="B32" s="63" t="s">
        <v>1054</v>
      </c>
      <c r="C32" s="63" t="s">
        <v>1055</v>
      </c>
      <c r="D32" s="63" t="s">
        <v>1056</v>
      </c>
      <c r="E32" s="63" t="s">
        <v>1057</v>
      </c>
      <c r="F32" s="63">
        <v>1</v>
      </c>
      <c r="G32" s="63">
        <v>0</v>
      </c>
      <c r="H32" s="63">
        <v>0</v>
      </c>
      <c r="I32" s="63">
        <v>28000</v>
      </c>
      <c r="J32" s="63" t="s">
        <v>29</v>
      </c>
      <c r="K32" s="63" t="s">
        <v>1058</v>
      </c>
    </row>
    <row r="33" spans="1:11" ht="15" x14ac:dyDescent="0.25">
      <c r="A33" s="63" t="s">
        <v>349</v>
      </c>
      <c r="B33" s="63" t="s">
        <v>1059</v>
      </c>
      <c r="C33" s="63" t="s">
        <v>1060</v>
      </c>
      <c r="D33" s="63" t="s">
        <v>1061</v>
      </c>
      <c r="E33" s="63" t="s">
        <v>1062</v>
      </c>
      <c r="F33" s="63">
        <v>1</v>
      </c>
      <c r="G33" s="63">
        <v>0</v>
      </c>
      <c r="H33" s="63">
        <v>0</v>
      </c>
      <c r="I33" s="63">
        <v>3800</v>
      </c>
      <c r="J33" s="63" t="s">
        <v>1016</v>
      </c>
      <c r="K33" s="63" t="s">
        <v>1063</v>
      </c>
    </row>
    <row r="34" spans="1:11" ht="15" x14ac:dyDescent="0.25">
      <c r="A34" s="63" t="s">
        <v>17</v>
      </c>
      <c r="B34" s="63" t="s">
        <v>17</v>
      </c>
      <c r="C34" s="63" t="s">
        <v>17</v>
      </c>
      <c r="D34" s="63" t="s">
        <v>17</v>
      </c>
      <c r="E34" s="63" t="s">
        <v>4</v>
      </c>
      <c r="F34" s="63">
        <v>19</v>
      </c>
      <c r="G34" s="63">
        <v>0</v>
      </c>
      <c r="H34" s="63">
        <v>0</v>
      </c>
      <c r="I34" s="63">
        <v>6716815</v>
      </c>
      <c r="J34" s="63" t="s">
        <v>17</v>
      </c>
      <c r="K34" s="63" t="s">
        <v>17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6"/>
  <sheetViews>
    <sheetView topLeftCell="A100" zoomScaleNormal="100" workbookViewId="0">
      <selection activeCell="D127" sqref="D127"/>
    </sheetView>
  </sheetViews>
  <sheetFormatPr defaultRowHeight="12.75" x14ac:dyDescent="0.2"/>
  <cols>
    <col min="1" max="1" width="15" bestFit="1" customWidth="1"/>
    <col min="2" max="2" width="15.42578125" bestFit="1" customWidth="1"/>
    <col min="3" max="3" width="27.28515625" bestFit="1" customWidth="1"/>
    <col min="4" max="4" width="68.28515625" bestFit="1" customWidth="1"/>
    <col min="5" max="5" width="35.7109375" bestFit="1" customWidth="1"/>
    <col min="6" max="6" width="4.5703125" bestFit="1" customWidth="1"/>
    <col min="7" max="7" width="28.85546875" bestFit="1" customWidth="1"/>
    <col min="8" max="8" width="54.28515625" bestFit="1" customWidth="1"/>
    <col min="9" max="9" width="8" bestFit="1" customWidth="1"/>
  </cols>
  <sheetData>
    <row r="1" spans="1:9" ht="15" x14ac:dyDescent="0.25">
      <c r="A1" s="61" t="s">
        <v>17</v>
      </c>
      <c r="B1" s="61" t="s">
        <v>17</v>
      </c>
      <c r="C1" s="61" t="s">
        <v>17</v>
      </c>
      <c r="D1" s="61" t="s">
        <v>17</v>
      </c>
      <c r="E1" s="61" t="s">
        <v>17</v>
      </c>
      <c r="F1" s="61" t="s">
        <v>17</v>
      </c>
      <c r="G1" s="61" t="s">
        <v>17</v>
      </c>
      <c r="H1" s="61" t="s">
        <v>17</v>
      </c>
      <c r="I1" s="61" t="s">
        <v>17</v>
      </c>
    </row>
    <row r="2" spans="1:9" ht="15" x14ac:dyDescent="0.25">
      <c r="A2" s="62" t="s">
        <v>2</v>
      </c>
      <c r="B2" s="62" t="s">
        <v>17</v>
      </c>
      <c r="C2" s="62" t="s">
        <v>17</v>
      </c>
      <c r="D2" s="62" t="s">
        <v>17</v>
      </c>
      <c r="E2" s="62" t="s">
        <v>17</v>
      </c>
      <c r="F2" s="62" t="s">
        <v>17</v>
      </c>
      <c r="G2" s="62" t="s">
        <v>17</v>
      </c>
      <c r="H2" s="62" t="s">
        <v>17</v>
      </c>
      <c r="I2" s="62" t="s">
        <v>17</v>
      </c>
    </row>
    <row r="3" spans="1:9" ht="15" x14ac:dyDescent="0.25">
      <c r="A3" s="63" t="s">
        <v>18</v>
      </c>
      <c r="B3" s="63" t="s">
        <v>19</v>
      </c>
      <c r="C3" s="63" t="s">
        <v>20</v>
      </c>
      <c r="D3" s="63" t="s">
        <v>21</v>
      </c>
      <c r="E3" s="63" t="s">
        <v>22</v>
      </c>
      <c r="F3" s="63" t="s">
        <v>23</v>
      </c>
      <c r="G3" s="63" t="s">
        <v>26</v>
      </c>
      <c r="H3" s="63" t="s">
        <v>27</v>
      </c>
      <c r="I3" s="63" t="s">
        <v>0</v>
      </c>
    </row>
    <row r="4" spans="1:9" ht="15" x14ac:dyDescent="0.25">
      <c r="A4" s="63" t="s">
        <v>150</v>
      </c>
      <c r="B4" s="63" t="s">
        <v>571</v>
      </c>
      <c r="C4" s="63" t="s">
        <v>572</v>
      </c>
      <c r="D4" s="63" t="s">
        <v>573</v>
      </c>
      <c r="E4" s="63" t="s">
        <v>574</v>
      </c>
      <c r="F4" s="63">
        <v>1</v>
      </c>
      <c r="G4" s="63" t="s">
        <v>30</v>
      </c>
      <c r="H4" s="63" t="s">
        <v>575</v>
      </c>
      <c r="I4" s="63">
        <v>0</v>
      </c>
    </row>
    <row r="5" spans="1:9" ht="15" x14ac:dyDescent="0.25">
      <c r="A5" s="63" t="s">
        <v>177</v>
      </c>
      <c r="B5" s="63" t="s">
        <v>576</v>
      </c>
      <c r="C5" s="63" t="s">
        <v>577</v>
      </c>
      <c r="D5" s="63" t="s">
        <v>578</v>
      </c>
      <c r="E5" s="63" t="s">
        <v>579</v>
      </c>
      <c r="F5" s="63">
        <v>1</v>
      </c>
      <c r="G5" s="63" t="s">
        <v>30</v>
      </c>
      <c r="H5" s="63" t="s">
        <v>580</v>
      </c>
      <c r="I5" s="63">
        <v>0</v>
      </c>
    </row>
    <row r="6" spans="1:9" ht="15" x14ac:dyDescent="0.25">
      <c r="A6" s="63" t="s">
        <v>211</v>
      </c>
      <c r="B6" s="63" t="s">
        <v>581</v>
      </c>
      <c r="C6" s="63" t="s">
        <v>582</v>
      </c>
      <c r="D6" s="63" t="s">
        <v>583</v>
      </c>
      <c r="E6" s="63" t="s">
        <v>584</v>
      </c>
      <c r="F6" s="63">
        <v>1</v>
      </c>
      <c r="G6" s="63" t="s">
        <v>30</v>
      </c>
      <c r="H6" s="63" t="s">
        <v>585</v>
      </c>
      <c r="I6" s="63">
        <v>0</v>
      </c>
    </row>
    <row r="7" spans="1:9" ht="15" x14ac:dyDescent="0.25">
      <c r="A7" s="63" t="s">
        <v>155</v>
      </c>
      <c r="B7" s="63" t="s">
        <v>586</v>
      </c>
      <c r="C7" s="63" t="s">
        <v>587</v>
      </c>
      <c r="D7" s="63" t="s">
        <v>588</v>
      </c>
      <c r="E7" s="63" t="s">
        <v>589</v>
      </c>
      <c r="F7" s="63">
        <v>1</v>
      </c>
      <c r="G7" s="63" t="s">
        <v>31</v>
      </c>
      <c r="H7" s="63" t="s">
        <v>590</v>
      </c>
      <c r="I7" s="63">
        <v>0</v>
      </c>
    </row>
    <row r="8" spans="1:9" ht="15" x14ac:dyDescent="0.25">
      <c r="A8" s="63" t="s">
        <v>411</v>
      </c>
      <c r="B8" s="63" t="s">
        <v>591</v>
      </c>
      <c r="C8" s="63" t="s">
        <v>592</v>
      </c>
      <c r="D8" s="63" t="s">
        <v>593</v>
      </c>
      <c r="E8" s="63" t="s">
        <v>594</v>
      </c>
      <c r="F8" s="63">
        <v>1</v>
      </c>
      <c r="G8" s="63" t="s">
        <v>30</v>
      </c>
      <c r="H8" s="63" t="s">
        <v>595</v>
      </c>
      <c r="I8" s="63">
        <v>0</v>
      </c>
    </row>
    <row r="9" spans="1:9" ht="15" x14ac:dyDescent="0.25">
      <c r="A9" s="63" t="s">
        <v>596</v>
      </c>
      <c r="B9" s="63" t="s">
        <v>597</v>
      </c>
      <c r="C9" s="63" t="s">
        <v>598</v>
      </c>
      <c r="D9" s="63" t="s">
        <v>599</v>
      </c>
      <c r="E9" s="63" t="s">
        <v>83</v>
      </c>
      <c r="F9" s="63">
        <v>1</v>
      </c>
      <c r="G9" s="63" t="s">
        <v>30</v>
      </c>
      <c r="H9" s="63" t="s">
        <v>600</v>
      </c>
      <c r="I9" s="63">
        <v>0</v>
      </c>
    </row>
    <row r="10" spans="1:9" ht="15" x14ac:dyDescent="0.25">
      <c r="A10" s="63" t="s">
        <v>194</v>
      </c>
      <c r="B10" s="63" t="s">
        <v>601</v>
      </c>
      <c r="C10" s="63" t="s">
        <v>602</v>
      </c>
      <c r="D10" s="63" t="s">
        <v>603</v>
      </c>
      <c r="E10" s="63" t="s">
        <v>604</v>
      </c>
      <c r="F10" s="63">
        <v>1</v>
      </c>
      <c r="G10" s="63" t="s">
        <v>30</v>
      </c>
      <c r="H10" s="63" t="s">
        <v>605</v>
      </c>
      <c r="I10" s="63">
        <v>0</v>
      </c>
    </row>
    <row r="11" spans="1:9" ht="15" x14ac:dyDescent="0.25">
      <c r="A11" s="63" t="s">
        <v>220</v>
      </c>
      <c r="B11" s="63" t="s">
        <v>606</v>
      </c>
      <c r="C11" s="63" t="s">
        <v>607</v>
      </c>
      <c r="D11" s="63" t="s">
        <v>608</v>
      </c>
      <c r="E11" s="63" t="s">
        <v>609</v>
      </c>
      <c r="F11" s="63">
        <v>1</v>
      </c>
      <c r="G11" s="63" t="s">
        <v>30</v>
      </c>
      <c r="H11" s="63" t="s">
        <v>610</v>
      </c>
      <c r="I11" s="63">
        <v>0</v>
      </c>
    </row>
    <row r="12" spans="1:9" ht="15" x14ac:dyDescent="0.25">
      <c r="A12" s="63" t="s">
        <v>349</v>
      </c>
      <c r="B12" s="63" t="s">
        <v>611</v>
      </c>
      <c r="C12" s="63" t="s">
        <v>612</v>
      </c>
      <c r="D12" s="63" t="s">
        <v>613</v>
      </c>
      <c r="E12" s="63" t="s">
        <v>614</v>
      </c>
      <c r="F12" s="63">
        <v>1</v>
      </c>
      <c r="G12" s="63" t="s">
        <v>30</v>
      </c>
      <c r="H12" s="63" t="s">
        <v>615</v>
      </c>
      <c r="I12" s="63">
        <v>0</v>
      </c>
    </row>
    <row r="13" spans="1:9" ht="15" x14ac:dyDescent="0.25">
      <c r="A13" s="63" t="s">
        <v>349</v>
      </c>
      <c r="B13" s="63" t="s">
        <v>616</v>
      </c>
      <c r="C13" s="63" t="s">
        <v>617</v>
      </c>
      <c r="D13" s="63" t="s">
        <v>613</v>
      </c>
      <c r="E13" s="63" t="s">
        <v>614</v>
      </c>
      <c r="F13" s="63">
        <v>1</v>
      </c>
      <c r="G13" s="63" t="s">
        <v>30</v>
      </c>
      <c r="H13" s="63" t="s">
        <v>615</v>
      </c>
      <c r="I13" s="63">
        <v>0</v>
      </c>
    </row>
    <row r="14" spans="1:9" ht="15" x14ac:dyDescent="0.25">
      <c r="A14" s="63" t="s">
        <v>349</v>
      </c>
      <c r="B14" s="63" t="s">
        <v>618</v>
      </c>
      <c r="C14" s="63" t="s">
        <v>619</v>
      </c>
      <c r="D14" s="63" t="s">
        <v>613</v>
      </c>
      <c r="E14" s="63" t="s">
        <v>614</v>
      </c>
      <c r="F14" s="63">
        <v>1</v>
      </c>
      <c r="G14" s="63" t="s">
        <v>30</v>
      </c>
      <c r="H14" s="63" t="s">
        <v>615</v>
      </c>
      <c r="I14" s="63">
        <v>0</v>
      </c>
    </row>
    <row r="15" spans="1:9" ht="15" x14ac:dyDescent="0.25">
      <c r="A15" s="63" t="s">
        <v>244</v>
      </c>
      <c r="B15" s="63" t="s">
        <v>620</v>
      </c>
      <c r="C15" s="63" t="s">
        <v>621</v>
      </c>
      <c r="D15" s="63" t="s">
        <v>622</v>
      </c>
      <c r="E15" s="63" t="s">
        <v>623</v>
      </c>
      <c r="F15" s="63">
        <v>1</v>
      </c>
      <c r="G15" s="63" t="s">
        <v>30</v>
      </c>
      <c r="H15" s="63" t="s">
        <v>624</v>
      </c>
      <c r="I15" s="63">
        <v>0</v>
      </c>
    </row>
    <row r="16" spans="1:9" ht="15" x14ac:dyDescent="0.25">
      <c r="A16" s="63" t="s">
        <v>225</v>
      </c>
      <c r="B16" s="63" t="s">
        <v>625</v>
      </c>
      <c r="C16" s="63" t="s">
        <v>626</v>
      </c>
      <c r="D16" s="63" t="s">
        <v>627</v>
      </c>
      <c r="E16" s="63" t="s">
        <v>628</v>
      </c>
      <c r="F16" s="63">
        <v>1</v>
      </c>
      <c r="G16" s="63" t="s">
        <v>30</v>
      </c>
      <c r="H16" s="63" t="s">
        <v>629</v>
      </c>
      <c r="I16" s="63">
        <v>0</v>
      </c>
    </row>
    <row r="17" spans="1:9" ht="15" x14ac:dyDescent="0.25">
      <c r="A17" s="63" t="s">
        <v>225</v>
      </c>
      <c r="B17" s="63" t="s">
        <v>630</v>
      </c>
      <c r="C17" s="63" t="s">
        <v>631</v>
      </c>
      <c r="D17" s="63" t="s">
        <v>632</v>
      </c>
      <c r="E17" s="63" t="s">
        <v>614</v>
      </c>
      <c r="F17" s="63">
        <v>1</v>
      </c>
      <c r="G17" s="63" t="s">
        <v>30</v>
      </c>
      <c r="H17" s="63" t="s">
        <v>633</v>
      </c>
      <c r="I17" s="63">
        <v>0</v>
      </c>
    </row>
    <row r="18" spans="1:9" ht="15" x14ac:dyDescent="0.25">
      <c r="A18" s="63" t="s">
        <v>225</v>
      </c>
      <c r="B18" s="63" t="s">
        <v>634</v>
      </c>
      <c r="C18" s="63" t="s">
        <v>635</v>
      </c>
      <c r="D18" s="63" t="s">
        <v>636</v>
      </c>
      <c r="E18" s="63" t="s">
        <v>637</v>
      </c>
      <c r="F18" s="63">
        <v>1</v>
      </c>
      <c r="G18" s="63" t="s">
        <v>30</v>
      </c>
      <c r="H18" s="63" t="s">
        <v>638</v>
      </c>
      <c r="I18" s="63">
        <v>0</v>
      </c>
    </row>
    <row r="19" spans="1:9" ht="15" x14ac:dyDescent="0.25">
      <c r="A19" s="63" t="s">
        <v>17</v>
      </c>
      <c r="B19" s="63" t="s">
        <v>17</v>
      </c>
      <c r="C19" s="63" t="s">
        <v>17</v>
      </c>
      <c r="D19" s="63" t="s">
        <v>17</v>
      </c>
      <c r="E19" s="63" t="s">
        <v>4</v>
      </c>
      <c r="F19" s="63">
        <v>15</v>
      </c>
      <c r="G19" s="63" t="s">
        <v>17</v>
      </c>
      <c r="H19" s="63" t="s">
        <v>17</v>
      </c>
      <c r="I19" s="63">
        <v>0</v>
      </c>
    </row>
    <row r="20" spans="1:9" ht="15" x14ac:dyDescent="0.25">
      <c r="A20" s="62" t="s">
        <v>32</v>
      </c>
      <c r="B20" s="62" t="s">
        <v>17</v>
      </c>
      <c r="C20" s="62" t="s">
        <v>17</v>
      </c>
      <c r="D20" s="62" t="s">
        <v>17</v>
      </c>
      <c r="E20" s="62" t="s">
        <v>17</v>
      </c>
      <c r="F20" s="62" t="s">
        <v>17</v>
      </c>
      <c r="G20" s="62" t="s">
        <v>17</v>
      </c>
      <c r="H20" s="62" t="s">
        <v>17</v>
      </c>
      <c r="I20" s="62" t="s">
        <v>17</v>
      </c>
    </row>
    <row r="21" spans="1:9" ht="15" x14ac:dyDescent="0.25">
      <c r="A21" s="63" t="s">
        <v>18</v>
      </c>
      <c r="B21" s="63" t="s">
        <v>19</v>
      </c>
      <c r="C21" s="63" t="s">
        <v>20</v>
      </c>
      <c r="D21" s="63" t="s">
        <v>21</v>
      </c>
      <c r="E21" s="63" t="s">
        <v>22</v>
      </c>
      <c r="F21" s="63" t="s">
        <v>23</v>
      </c>
      <c r="G21" s="63" t="s">
        <v>26</v>
      </c>
      <c r="H21" s="63" t="s">
        <v>27</v>
      </c>
      <c r="I21" s="63" t="s">
        <v>0</v>
      </c>
    </row>
    <row r="22" spans="1:9" ht="15" x14ac:dyDescent="0.25">
      <c r="A22" s="63" t="s">
        <v>141</v>
      </c>
      <c r="B22" s="63" t="s">
        <v>639</v>
      </c>
      <c r="C22" s="63" t="s">
        <v>640</v>
      </c>
      <c r="D22" s="63" t="s">
        <v>641</v>
      </c>
      <c r="E22" s="63" t="s">
        <v>34</v>
      </c>
      <c r="F22" s="63">
        <v>1</v>
      </c>
      <c r="G22" s="63" t="s">
        <v>30</v>
      </c>
      <c r="H22" s="63" t="s">
        <v>44</v>
      </c>
      <c r="I22" s="63">
        <v>0</v>
      </c>
    </row>
    <row r="23" spans="1:9" ht="15" x14ac:dyDescent="0.25">
      <c r="A23" s="63" t="s">
        <v>170</v>
      </c>
      <c r="B23" s="63" t="s">
        <v>642</v>
      </c>
      <c r="C23" s="63" t="s">
        <v>507</v>
      </c>
      <c r="D23" s="63" t="s">
        <v>508</v>
      </c>
      <c r="E23" s="63" t="s">
        <v>643</v>
      </c>
      <c r="F23" s="63">
        <v>1</v>
      </c>
      <c r="G23" s="63" t="s">
        <v>30</v>
      </c>
      <c r="H23" s="63" t="s">
        <v>644</v>
      </c>
      <c r="I23" s="63">
        <v>0</v>
      </c>
    </row>
    <row r="24" spans="1:9" ht="15" x14ac:dyDescent="0.25">
      <c r="A24" s="63" t="s">
        <v>170</v>
      </c>
      <c r="B24" s="63" t="s">
        <v>645</v>
      </c>
      <c r="C24" s="63" t="s">
        <v>646</v>
      </c>
      <c r="D24" s="63" t="s">
        <v>647</v>
      </c>
      <c r="E24" s="63" t="s">
        <v>33</v>
      </c>
      <c r="F24" s="63">
        <v>1</v>
      </c>
      <c r="G24" s="63" t="s">
        <v>30</v>
      </c>
      <c r="H24" s="63" t="s">
        <v>66</v>
      </c>
      <c r="I24" s="63">
        <v>0</v>
      </c>
    </row>
    <row r="25" spans="1:9" ht="15" x14ac:dyDescent="0.25">
      <c r="A25" s="63" t="s">
        <v>165</v>
      </c>
      <c r="B25" s="63" t="s">
        <v>648</v>
      </c>
      <c r="C25" s="63" t="s">
        <v>649</v>
      </c>
      <c r="D25" s="63" t="s">
        <v>650</v>
      </c>
      <c r="E25" s="63" t="s">
        <v>651</v>
      </c>
      <c r="F25" s="63">
        <v>1</v>
      </c>
      <c r="G25" s="63" t="s">
        <v>30</v>
      </c>
      <c r="H25" s="63" t="s">
        <v>652</v>
      </c>
      <c r="I25" s="63">
        <v>0</v>
      </c>
    </row>
    <row r="26" spans="1:9" ht="15" x14ac:dyDescent="0.25">
      <c r="A26" s="63" t="s">
        <v>165</v>
      </c>
      <c r="B26" s="63" t="s">
        <v>653</v>
      </c>
      <c r="C26" s="63" t="s">
        <v>654</v>
      </c>
      <c r="D26" s="63" t="s">
        <v>655</v>
      </c>
      <c r="E26" s="63" t="s">
        <v>33</v>
      </c>
      <c r="F26" s="63">
        <v>1</v>
      </c>
      <c r="G26" s="63" t="s">
        <v>30</v>
      </c>
      <c r="H26" s="63" t="s">
        <v>656</v>
      </c>
      <c r="I26" s="63">
        <v>0</v>
      </c>
    </row>
    <row r="27" spans="1:9" ht="15" x14ac:dyDescent="0.25">
      <c r="A27" s="63" t="s">
        <v>165</v>
      </c>
      <c r="B27" s="63" t="s">
        <v>657</v>
      </c>
      <c r="C27" s="63" t="s">
        <v>658</v>
      </c>
      <c r="D27" s="63" t="s">
        <v>659</v>
      </c>
      <c r="E27" s="63" t="s">
        <v>34</v>
      </c>
      <c r="F27" s="63">
        <v>1</v>
      </c>
      <c r="G27" s="63" t="s">
        <v>30</v>
      </c>
      <c r="H27" s="63" t="s">
        <v>660</v>
      </c>
      <c r="I27" s="63">
        <v>0</v>
      </c>
    </row>
    <row r="28" spans="1:9" ht="15" x14ac:dyDescent="0.25">
      <c r="A28" s="63" t="s">
        <v>165</v>
      </c>
      <c r="B28" s="63" t="s">
        <v>661</v>
      </c>
      <c r="C28" s="63" t="s">
        <v>662</v>
      </c>
      <c r="D28" s="63" t="s">
        <v>663</v>
      </c>
      <c r="E28" s="63" t="s">
        <v>33</v>
      </c>
      <c r="F28" s="63">
        <v>1</v>
      </c>
      <c r="G28" s="63" t="s">
        <v>30</v>
      </c>
      <c r="H28" s="63" t="s">
        <v>664</v>
      </c>
      <c r="I28" s="63">
        <v>0</v>
      </c>
    </row>
    <row r="29" spans="1:9" ht="15" x14ac:dyDescent="0.25">
      <c r="A29" s="63" t="s">
        <v>150</v>
      </c>
      <c r="B29" s="63" t="s">
        <v>665</v>
      </c>
      <c r="C29" s="63" t="s">
        <v>666</v>
      </c>
      <c r="D29" s="63" t="s">
        <v>667</v>
      </c>
      <c r="E29" s="63" t="s">
        <v>48</v>
      </c>
      <c r="F29" s="63">
        <v>1</v>
      </c>
      <c r="G29" s="63" t="s">
        <v>30</v>
      </c>
      <c r="H29" s="63" t="s">
        <v>660</v>
      </c>
      <c r="I29" s="63">
        <v>0</v>
      </c>
    </row>
    <row r="30" spans="1:9" ht="15" x14ac:dyDescent="0.25">
      <c r="A30" s="63" t="s">
        <v>150</v>
      </c>
      <c r="B30" s="63" t="s">
        <v>668</v>
      </c>
      <c r="C30" s="63" t="s">
        <v>669</v>
      </c>
      <c r="D30" s="63" t="s">
        <v>670</v>
      </c>
      <c r="E30" s="63" t="s">
        <v>48</v>
      </c>
      <c r="F30" s="63">
        <v>1</v>
      </c>
      <c r="G30" s="63" t="s">
        <v>30</v>
      </c>
      <c r="H30" s="63" t="s">
        <v>671</v>
      </c>
      <c r="I30" s="63">
        <v>0</v>
      </c>
    </row>
    <row r="31" spans="1:9" ht="15" x14ac:dyDescent="0.25">
      <c r="A31" s="63" t="s">
        <v>150</v>
      </c>
      <c r="B31" s="63" t="s">
        <v>672</v>
      </c>
      <c r="C31" s="63" t="s">
        <v>673</v>
      </c>
      <c r="D31" s="63" t="s">
        <v>674</v>
      </c>
      <c r="E31" s="63" t="s">
        <v>48</v>
      </c>
      <c r="F31" s="63">
        <v>1</v>
      </c>
      <c r="G31" s="63" t="s">
        <v>30</v>
      </c>
      <c r="H31" s="63" t="s">
        <v>660</v>
      </c>
      <c r="I31" s="63">
        <v>0</v>
      </c>
    </row>
    <row r="32" spans="1:9" ht="15" x14ac:dyDescent="0.25">
      <c r="A32" s="63" t="s">
        <v>150</v>
      </c>
      <c r="B32" s="63" t="s">
        <v>675</v>
      </c>
      <c r="C32" s="63" t="s">
        <v>131</v>
      </c>
      <c r="D32" s="63" t="s">
        <v>132</v>
      </c>
      <c r="E32" s="63" t="s">
        <v>48</v>
      </c>
      <c r="F32" s="63">
        <v>1</v>
      </c>
      <c r="G32" s="63" t="s">
        <v>30</v>
      </c>
      <c r="H32" s="63" t="s">
        <v>660</v>
      </c>
      <c r="I32" s="63">
        <v>0</v>
      </c>
    </row>
    <row r="33" spans="1:9" ht="15" x14ac:dyDescent="0.25">
      <c r="A33" s="63" t="s">
        <v>150</v>
      </c>
      <c r="B33" s="63" t="s">
        <v>676</v>
      </c>
      <c r="C33" s="63" t="s">
        <v>129</v>
      </c>
      <c r="D33" s="63" t="s">
        <v>130</v>
      </c>
      <c r="E33" s="63" t="s">
        <v>48</v>
      </c>
      <c r="F33" s="63">
        <v>1</v>
      </c>
      <c r="G33" s="63" t="s">
        <v>30</v>
      </c>
      <c r="H33" s="63" t="s">
        <v>75</v>
      </c>
      <c r="I33" s="63">
        <v>0</v>
      </c>
    </row>
    <row r="34" spans="1:9" ht="15" x14ac:dyDescent="0.25">
      <c r="A34" s="63" t="s">
        <v>150</v>
      </c>
      <c r="B34" s="63" t="s">
        <v>677</v>
      </c>
      <c r="C34" s="63" t="s">
        <v>125</v>
      </c>
      <c r="D34" s="63" t="s">
        <v>126</v>
      </c>
      <c r="E34" s="63" t="s">
        <v>48</v>
      </c>
      <c r="F34" s="63">
        <v>1</v>
      </c>
      <c r="G34" s="63" t="s">
        <v>30</v>
      </c>
      <c r="H34" s="63" t="s">
        <v>75</v>
      </c>
      <c r="I34" s="63">
        <v>0</v>
      </c>
    </row>
    <row r="35" spans="1:9" ht="15" x14ac:dyDescent="0.25">
      <c r="A35" s="63" t="s">
        <v>150</v>
      </c>
      <c r="B35" s="63" t="s">
        <v>678</v>
      </c>
      <c r="C35" s="63" t="s">
        <v>123</v>
      </c>
      <c r="D35" s="63" t="s">
        <v>124</v>
      </c>
      <c r="E35" s="63" t="s">
        <v>48</v>
      </c>
      <c r="F35" s="63">
        <v>1</v>
      </c>
      <c r="G35" s="63" t="s">
        <v>30</v>
      </c>
      <c r="H35" s="63" t="s">
        <v>75</v>
      </c>
      <c r="I35" s="63">
        <v>0</v>
      </c>
    </row>
    <row r="36" spans="1:9" ht="15" x14ac:dyDescent="0.25">
      <c r="A36" s="63" t="s">
        <v>150</v>
      </c>
      <c r="B36" s="63" t="s">
        <v>679</v>
      </c>
      <c r="C36" s="63" t="s">
        <v>127</v>
      </c>
      <c r="D36" s="63" t="s">
        <v>128</v>
      </c>
      <c r="E36" s="63" t="s">
        <v>48</v>
      </c>
      <c r="F36" s="63">
        <v>1</v>
      </c>
      <c r="G36" s="63" t="s">
        <v>30</v>
      </c>
      <c r="H36" s="63" t="s">
        <v>75</v>
      </c>
      <c r="I36" s="63">
        <v>0</v>
      </c>
    </row>
    <row r="37" spans="1:9" ht="15" x14ac:dyDescent="0.25">
      <c r="A37" s="63" t="s">
        <v>150</v>
      </c>
      <c r="B37" s="63" t="s">
        <v>680</v>
      </c>
      <c r="C37" s="63" t="s">
        <v>117</v>
      </c>
      <c r="D37" s="63" t="s">
        <v>118</v>
      </c>
      <c r="E37" s="63" t="s">
        <v>48</v>
      </c>
      <c r="F37" s="63">
        <v>1</v>
      </c>
      <c r="G37" s="63" t="s">
        <v>30</v>
      </c>
      <c r="H37" s="63" t="s">
        <v>660</v>
      </c>
      <c r="I37" s="63">
        <v>0</v>
      </c>
    </row>
    <row r="38" spans="1:9" ht="15" x14ac:dyDescent="0.25">
      <c r="A38" s="63" t="s">
        <v>150</v>
      </c>
      <c r="B38" s="63" t="s">
        <v>681</v>
      </c>
      <c r="C38" s="63" t="s">
        <v>119</v>
      </c>
      <c r="D38" s="63" t="s">
        <v>120</v>
      </c>
      <c r="E38" s="63" t="s">
        <v>48</v>
      </c>
      <c r="F38" s="63">
        <v>1</v>
      </c>
      <c r="G38" s="63" t="s">
        <v>30</v>
      </c>
      <c r="H38" s="63" t="s">
        <v>660</v>
      </c>
      <c r="I38" s="63">
        <v>0</v>
      </c>
    </row>
    <row r="39" spans="1:9" ht="15" x14ac:dyDescent="0.25">
      <c r="A39" s="63" t="s">
        <v>211</v>
      </c>
      <c r="B39" s="63" t="s">
        <v>682</v>
      </c>
      <c r="C39" s="63" t="s">
        <v>683</v>
      </c>
      <c r="D39" s="63" t="s">
        <v>684</v>
      </c>
      <c r="E39" s="63" t="s">
        <v>685</v>
      </c>
      <c r="F39" s="63">
        <v>1</v>
      </c>
      <c r="G39" s="63" t="s">
        <v>30</v>
      </c>
      <c r="H39" s="63" t="s">
        <v>686</v>
      </c>
      <c r="I39" s="63">
        <v>0</v>
      </c>
    </row>
    <row r="40" spans="1:9" ht="15" x14ac:dyDescent="0.25">
      <c r="A40" s="63" t="s">
        <v>211</v>
      </c>
      <c r="B40" s="63" t="s">
        <v>687</v>
      </c>
      <c r="C40" s="63" t="s">
        <v>113</v>
      </c>
      <c r="D40" s="63" t="s">
        <v>114</v>
      </c>
      <c r="E40" s="63" t="s">
        <v>48</v>
      </c>
      <c r="F40" s="63">
        <v>1</v>
      </c>
      <c r="G40" s="63" t="s">
        <v>30</v>
      </c>
      <c r="H40" s="63" t="s">
        <v>75</v>
      </c>
      <c r="I40" s="63">
        <v>0</v>
      </c>
    </row>
    <row r="41" spans="1:9" ht="15" x14ac:dyDescent="0.25">
      <c r="A41" s="63" t="s">
        <v>211</v>
      </c>
      <c r="B41" s="63" t="s">
        <v>688</v>
      </c>
      <c r="C41" s="63" t="s">
        <v>111</v>
      </c>
      <c r="D41" s="63" t="s">
        <v>112</v>
      </c>
      <c r="E41" s="63" t="s">
        <v>48</v>
      </c>
      <c r="F41" s="63">
        <v>1</v>
      </c>
      <c r="G41" s="63" t="s">
        <v>30</v>
      </c>
      <c r="H41" s="63" t="s">
        <v>75</v>
      </c>
      <c r="I41" s="63">
        <v>0</v>
      </c>
    </row>
    <row r="42" spans="1:9" ht="15" x14ac:dyDescent="0.25">
      <c r="A42" s="63" t="s">
        <v>211</v>
      </c>
      <c r="B42" s="63" t="s">
        <v>689</v>
      </c>
      <c r="C42" s="63" t="s">
        <v>115</v>
      </c>
      <c r="D42" s="63" t="s">
        <v>116</v>
      </c>
      <c r="E42" s="63" t="s">
        <v>48</v>
      </c>
      <c r="F42" s="63">
        <v>1</v>
      </c>
      <c r="G42" s="63" t="s">
        <v>30</v>
      </c>
      <c r="H42" s="63" t="s">
        <v>660</v>
      </c>
      <c r="I42" s="63">
        <v>0</v>
      </c>
    </row>
    <row r="43" spans="1:9" ht="15" x14ac:dyDescent="0.25">
      <c r="A43" s="63" t="s">
        <v>211</v>
      </c>
      <c r="B43" s="63" t="s">
        <v>690</v>
      </c>
      <c r="C43" s="63" t="s">
        <v>109</v>
      </c>
      <c r="D43" s="63" t="s">
        <v>110</v>
      </c>
      <c r="E43" s="63" t="s">
        <v>48</v>
      </c>
      <c r="F43" s="63">
        <v>1</v>
      </c>
      <c r="G43" s="63" t="s">
        <v>30</v>
      </c>
      <c r="H43" s="63" t="s">
        <v>660</v>
      </c>
      <c r="I43" s="63">
        <v>0</v>
      </c>
    </row>
    <row r="44" spans="1:9" ht="15" x14ac:dyDescent="0.25">
      <c r="A44" s="63" t="s">
        <v>211</v>
      </c>
      <c r="B44" s="63" t="s">
        <v>691</v>
      </c>
      <c r="C44" s="63" t="s">
        <v>107</v>
      </c>
      <c r="D44" s="63" t="s">
        <v>108</v>
      </c>
      <c r="E44" s="63" t="s">
        <v>48</v>
      </c>
      <c r="F44" s="63">
        <v>1</v>
      </c>
      <c r="G44" s="63" t="s">
        <v>30</v>
      </c>
      <c r="H44" s="63" t="s">
        <v>660</v>
      </c>
      <c r="I44" s="63">
        <v>0</v>
      </c>
    </row>
    <row r="45" spans="1:9" ht="15" x14ac:dyDescent="0.25">
      <c r="A45" s="63" t="s">
        <v>211</v>
      </c>
      <c r="B45" s="63" t="s">
        <v>692</v>
      </c>
      <c r="C45" s="63" t="s">
        <v>105</v>
      </c>
      <c r="D45" s="63" t="s">
        <v>106</v>
      </c>
      <c r="E45" s="63" t="s">
        <v>48</v>
      </c>
      <c r="F45" s="63">
        <v>1</v>
      </c>
      <c r="G45" s="63" t="s">
        <v>30</v>
      </c>
      <c r="H45" s="63" t="s">
        <v>75</v>
      </c>
      <c r="I45" s="63">
        <v>0</v>
      </c>
    </row>
    <row r="46" spans="1:9" ht="15" x14ac:dyDescent="0.25">
      <c r="A46" s="63" t="s">
        <v>211</v>
      </c>
      <c r="B46" s="63" t="s">
        <v>693</v>
      </c>
      <c r="C46" s="63" t="s">
        <v>694</v>
      </c>
      <c r="D46" s="63" t="s">
        <v>695</v>
      </c>
      <c r="E46" s="63" t="s">
        <v>34</v>
      </c>
      <c r="F46" s="63">
        <v>1</v>
      </c>
      <c r="G46" s="63" t="s">
        <v>30</v>
      </c>
      <c r="H46" s="63" t="s">
        <v>660</v>
      </c>
      <c r="I46" s="63">
        <v>0</v>
      </c>
    </row>
    <row r="47" spans="1:9" ht="15" x14ac:dyDescent="0.25">
      <c r="A47" s="63" t="s">
        <v>211</v>
      </c>
      <c r="B47" s="63" t="s">
        <v>696</v>
      </c>
      <c r="C47" s="63" t="s">
        <v>697</v>
      </c>
      <c r="D47" s="63" t="s">
        <v>698</v>
      </c>
      <c r="E47" s="63" t="s">
        <v>34</v>
      </c>
      <c r="F47" s="63">
        <v>1</v>
      </c>
      <c r="G47" s="63" t="s">
        <v>30</v>
      </c>
      <c r="H47" s="63" t="s">
        <v>660</v>
      </c>
      <c r="I47" s="63">
        <v>0</v>
      </c>
    </row>
    <row r="48" spans="1:9" ht="15" x14ac:dyDescent="0.25">
      <c r="A48" s="63" t="s">
        <v>160</v>
      </c>
      <c r="B48" s="63" t="s">
        <v>699</v>
      </c>
      <c r="C48" s="63" t="s">
        <v>700</v>
      </c>
      <c r="D48" s="63" t="s">
        <v>701</v>
      </c>
      <c r="E48" s="63" t="s">
        <v>33</v>
      </c>
      <c r="F48" s="63">
        <v>1</v>
      </c>
      <c r="G48" s="63" t="s">
        <v>30</v>
      </c>
      <c r="H48" s="63" t="s">
        <v>64</v>
      </c>
      <c r="I48" s="63">
        <v>0</v>
      </c>
    </row>
    <row r="49" spans="1:9" ht="15" x14ac:dyDescent="0.25">
      <c r="A49" s="63" t="s">
        <v>294</v>
      </c>
      <c r="B49" s="63" t="s">
        <v>702</v>
      </c>
      <c r="C49" s="63" t="s">
        <v>703</v>
      </c>
      <c r="D49" s="63" t="s">
        <v>704</v>
      </c>
      <c r="E49" s="63" t="s">
        <v>33</v>
      </c>
      <c r="F49" s="63">
        <v>1</v>
      </c>
      <c r="G49" s="63" t="s">
        <v>30</v>
      </c>
      <c r="H49" s="63" t="s">
        <v>87</v>
      </c>
      <c r="I49" s="63">
        <v>0</v>
      </c>
    </row>
    <row r="50" spans="1:9" ht="15" x14ac:dyDescent="0.25">
      <c r="A50" s="63" t="s">
        <v>155</v>
      </c>
      <c r="B50" s="63" t="s">
        <v>705</v>
      </c>
      <c r="C50" s="63" t="s">
        <v>706</v>
      </c>
      <c r="D50" s="63" t="s">
        <v>707</v>
      </c>
      <c r="E50" s="63" t="s">
        <v>90</v>
      </c>
      <c r="F50" s="63">
        <v>1</v>
      </c>
      <c r="G50" s="63" t="s">
        <v>30</v>
      </c>
      <c r="H50" s="63" t="s">
        <v>708</v>
      </c>
      <c r="I50" s="63">
        <v>0</v>
      </c>
    </row>
    <row r="51" spans="1:9" ht="15" x14ac:dyDescent="0.25">
      <c r="A51" s="63" t="s">
        <v>596</v>
      </c>
      <c r="B51" s="63" t="s">
        <v>709</v>
      </c>
      <c r="C51" s="63" t="s">
        <v>710</v>
      </c>
      <c r="D51" s="63" t="s">
        <v>711</v>
      </c>
      <c r="E51" s="63" t="s">
        <v>33</v>
      </c>
      <c r="F51" s="63">
        <v>1</v>
      </c>
      <c r="G51" s="63" t="s">
        <v>30</v>
      </c>
      <c r="H51" s="63" t="s">
        <v>92</v>
      </c>
      <c r="I51" s="63">
        <v>0</v>
      </c>
    </row>
    <row r="52" spans="1:9" ht="15" x14ac:dyDescent="0.25">
      <c r="A52" s="63" t="s">
        <v>596</v>
      </c>
      <c r="B52" s="63" t="s">
        <v>712</v>
      </c>
      <c r="C52" s="63" t="s">
        <v>713</v>
      </c>
      <c r="D52" s="63" t="s">
        <v>714</v>
      </c>
      <c r="E52" s="63" t="s">
        <v>715</v>
      </c>
      <c r="F52" s="63">
        <v>1</v>
      </c>
      <c r="G52" s="63" t="s">
        <v>30</v>
      </c>
      <c r="H52" s="63" t="s">
        <v>17</v>
      </c>
      <c r="I52" s="63">
        <v>0</v>
      </c>
    </row>
    <row r="53" spans="1:9" ht="15" x14ac:dyDescent="0.25">
      <c r="A53" s="63" t="s">
        <v>596</v>
      </c>
      <c r="B53" s="63" t="s">
        <v>716</v>
      </c>
      <c r="C53" s="63" t="s">
        <v>717</v>
      </c>
      <c r="D53" s="63" t="s">
        <v>718</v>
      </c>
      <c r="E53" s="63" t="s">
        <v>34</v>
      </c>
      <c r="F53" s="63">
        <v>1</v>
      </c>
      <c r="G53" s="63" t="s">
        <v>30</v>
      </c>
      <c r="H53" s="63" t="s">
        <v>660</v>
      </c>
      <c r="I53" s="63">
        <v>0</v>
      </c>
    </row>
    <row r="54" spans="1:9" ht="15" x14ac:dyDescent="0.25">
      <c r="A54" s="63" t="s">
        <v>596</v>
      </c>
      <c r="B54" s="63" t="s">
        <v>719</v>
      </c>
      <c r="C54" s="63" t="s">
        <v>720</v>
      </c>
      <c r="D54" s="63" t="s">
        <v>721</v>
      </c>
      <c r="E54" s="63" t="s">
        <v>34</v>
      </c>
      <c r="F54" s="63">
        <v>1</v>
      </c>
      <c r="G54" s="63" t="s">
        <v>30</v>
      </c>
      <c r="H54" s="63" t="s">
        <v>660</v>
      </c>
      <c r="I54" s="63">
        <v>0</v>
      </c>
    </row>
    <row r="55" spans="1:9" ht="15" x14ac:dyDescent="0.25">
      <c r="A55" s="63" t="s">
        <v>596</v>
      </c>
      <c r="B55" s="63" t="s">
        <v>722</v>
      </c>
      <c r="C55" s="63" t="s">
        <v>723</v>
      </c>
      <c r="D55" s="63" t="s">
        <v>724</v>
      </c>
      <c r="E55" s="63" t="s">
        <v>34</v>
      </c>
      <c r="F55" s="63">
        <v>1</v>
      </c>
      <c r="G55" s="63" t="s">
        <v>30</v>
      </c>
      <c r="H55" s="63" t="s">
        <v>660</v>
      </c>
      <c r="I55" s="63">
        <v>0</v>
      </c>
    </row>
    <row r="56" spans="1:9" ht="15" x14ac:dyDescent="0.25">
      <c r="A56" s="63" t="s">
        <v>596</v>
      </c>
      <c r="B56" s="63" t="s">
        <v>725</v>
      </c>
      <c r="C56" s="63" t="s">
        <v>726</v>
      </c>
      <c r="D56" s="63" t="s">
        <v>727</v>
      </c>
      <c r="E56" s="63" t="s">
        <v>34</v>
      </c>
      <c r="F56" s="63">
        <v>1</v>
      </c>
      <c r="G56" s="63" t="s">
        <v>30</v>
      </c>
      <c r="H56" s="63" t="s">
        <v>43</v>
      </c>
      <c r="I56" s="63">
        <v>0</v>
      </c>
    </row>
    <row r="57" spans="1:9" ht="15" x14ac:dyDescent="0.25">
      <c r="A57" s="63" t="s">
        <v>596</v>
      </c>
      <c r="B57" s="63" t="s">
        <v>728</v>
      </c>
      <c r="C57" s="63" t="s">
        <v>729</v>
      </c>
      <c r="D57" s="63" t="s">
        <v>730</v>
      </c>
      <c r="E57" s="63" t="s">
        <v>34</v>
      </c>
      <c r="F57" s="63">
        <v>1</v>
      </c>
      <c r="G57" s="63" t="s">
        <v>30</v>
      </c>
      <c r="H57" s="63" t="s">
        <v>43</v>
      </c>
      <c r="I57" s="63">
        <v>0</v>
      </c>
    </row>
    <row r="58" spans="1:9" ht="15" x14ac:dyDescent="0.25">
      <c r="A58" s="63" t="s">
        <v>731</v>
      </c>
      <c r="B58" s="63" t="s">
        <v>732</v>
      </c>
      <c r="C58" s="63" t="s">
        <v>733</v>
      </c>
      <c r="D58" s="63" t="s">
        <v>17</v>
      </c>
      <c r="E58" s="63" t="s">
        <v>734</v>
      </c>
      <c r="F58" s="63">
        <v>1</v>
      </c>
      <c r="G58" s="63" t="s">
        <v>31</v>
      </c>
      <c r="H58" s="63" t="s">
        <v>17</v>
      </c>
      <c r="I58" s="63">
        <v>0</v>
      </c>
    </row>
    <row r="59" spans="1:9" ht="15" x14ac:dyDescent="0.25">
      <c r="A59" s="63" t="s">
        <v>198</v>
      </c>
      <c r="B59" s="63" t="s">
        <v>735</v>
      </c>
      <c r="C59" s="63" t="s">
        <v>736</v>
      </c>
      <c r="D59" s="63" t="s">
        <v>737</v>
      </c>
      <c r="E59" s="63" t="s">
        <v>34</v>
      </c>
      <c r="F59" s="63">
        <v>1</v>
      </c>
      <c r="G59" s="63" t="s">
        <v>30</v>
      </c>
      <c r="H59" s="63" t="s">
        <v>43</v>
      </c>
      <c r="I59" s="63">
        <v>0</v>
      </c>
    </row>
    <row r="60" spans="1:9" ht="15" x14ac:dyDescent="0.25">
      <c r="A60" s="63" t="s">
        <v>198</v>
      </c>
      <c r="B60" s="63" t="s">
        <v>738</v>
      </c>
      <c r="C60" s="63" t="s">
        <v>739</v>
      </c>
      <c r="D60" s="63" t="s">
        <v>740</v>
      </c>
      <c r="E60" s="63" t="s">
        <v>34</v>
      </c>
      <c r="F60" s="63">
        <v>1</v>
      </c>
      <c r="G60" s="63" t="s">
        <v>30</v>
      </c>
      <c r="H60" s="63" t="s">
        <v>741</v>
      </c>
      <c r="I60" s="63">
        <v>0</v>
      </c>
    </row>
    <row r="61" spans="1:9" ht="15" x14ac:dyDescent="0.25">
      <c r="A61" s="63" t="s">
        <v>215</v>
      </c>
      <c r="B61" s="63" t="s">
        <v>742</v>
      </c>
      <c r="C61" s="63" t="s">
        <v>743</v>
      </c>
      <c r="D61" s="63" t="s">
        <v>744</v>
      </c>
      <c r="E61" s="63" t="s">
        <v>34</v>
      </c>
      <c r="F61" s="63">
        <v>1</v>
      </c>
      <c r="G61" s="63" t="s">
        <v>30</v>
      </c>
      <c r="H61" s="63" t="s">
        <v>43</v>
      </c>
      <c r="I61" s="63">
        <v>0</v>
      </c>
    </row>
    <row r="62" spans="1:9" ht="15" x14ac:dyDescent="0.25">
      <c r="A62" s="63" t="s">
        <v>359</v>
      </c>
      <c r="B62" s="63" t="s">
        <v>745</v>
      </c>
      <c r="C62" s="63" t="s">
        <v>746</v>
      </c>
      <c r="D62" s="63" t="s">
        <v>747</v>
      </c>
      <c r="E62" s="63" t="s">
        <v>76</v>
      </c>
      <c r="F62" s="63">
        <v>1</v>
      </c>
      <c r="G62" s="63" t="s">
        <v>30</v>
      </c>
      <c r="H62" s="63" t="s">
        <v>748</v>
      </c>
      <c r="I62" s="63">
        <v>0</v>
      </c>
    </row>
    <row r="63" spans="1:9" ht="15" x14ac:dyDescent="0.25">
      <c r="A63" s="63" t="s">
        <v>359</v>
      </c>
      <c r="B63" s="63" t="s">
        <v>749</v>
      </c>
      <c r="C63" s="63" t="s">
        <v>750</v>
      </c>
      <c r="D63" s="63" t="s">
        <v>751</v>
      </c>
      <c r="E63" s="63" t="s">
        <v>34</v>
      </c>
      <c r="F63" s="63">
        <v>1</v>
      </c>
      <c r="G63" s="63" t="s">
        <v>30</v>
      </c>
      <c r="H63" s="63" t="s">
        <v>91</v>
      </c>
      <c r="I63" s="63">
        <v>0</v>
      </c>
    </row>
    <row r="64" spans="1:9" ht="15" x14ac:dyDescent="0.25">
      <c r="A64" s="63" t="s">
        <v>359</v>
      </c>
      <c r="B64" s="63" t="s">
        <v>752</v>
      </c>
      <c r="C64" s="63" t="s">
        <v>753</v>
      </c>
      <c r="D64" s="63" t="s">
        <v>754</v>
      </c>
      <c r="E64" s="63" t="s">
        <v>34</v>
      </c>
      <c r="F64" s="63">
        <v>1</v>
      </c>
      <c r="G64" s="63" t="s">
        <v>30</v>
      </c>
      <c r="H64" s="63" t="s">
        <v>91</v>
      </c>
      <c r="I64" s="63">
        <v>0</v>
      </c>
    </row>
    <row r="65" spans="1:9" ht="15" x14ac:dyDescent="0.25">
      <c r="A65" s="63" t="s">
        <v>194</v>
      </c>
      <c r="B65" s="63" t="s">
        <v>755</v>
      </c>
      <c r="C65" s="63" t="s">
        <v>756</v>
      </c>
      <c r="D65" s="63" t="s">
        <v>757</v>
      </c>
      <c r="E65" s="63" t="s">
        <v>34</v>
      </c>
      <c r="F65" s="63">
        <v>1</v>
      </c>
      <c r="G65" s="63" t="s">
        <v>30</v>
      </c>
      <c r="H65" s="63" t="s">
        <v>758</v>
      </c>
      <c r="I65" s="63">
        <v>0</v>
      </c>
    </row>
    <row r="66" spans="1:9" ht="15" x14ac:dyDescent="0.25">
      <c r="A66" s="63" t="s">
        <v>194</v>
      </c>
      <c r="B66" s="63" t="s">
        <v>759</v>
      </c>
      <c r="C66" s="63" t="s">
        <v>760</v>
      </c>
      <c r="D66" s="63" t="s">
        <v>761</v>
      </c>
      <c r="E66" s="63" t="s">
        <v>46</v>
      </c>
      <c r="F66" s="63">
        <v>1</v>
      </c>
      <c r="G66" s="63" t="s">
        <v>30</v>
      </c>
      <c r="H66" s="63" t="s">
        <v>762</v>
      </c>
      <c r="I66" s="63">
        <v>0</v>
      </c>
    </row>
    <row r="67" spans="1:9" ht="15" x14ac:dyDescent="0.25">
      <c r="A67" s="63" t="s">
        <v>194</v>
      </c>
      <c r="B67" s="63" t="s">
        <v>763</v>
      </c>
      <c r="C67" s="63" t="s">
        <v>764</v>
      </c>
      <c r="D67" s="63" t="s">
        <v>765</v>
      </c>
      <c r="E67" s="63" t="s">
        <v>34</v>
      </c>
      <c r="F67" s="63">
        <v>1</v>
      </c>
      <c r="G67" s="63" t="s">
        <v>30</v>
      </c>
      <c r="H67" s="63" t="s">
        <v>766</v>
      </c>
      <c r="I67" s="63">
        <v>0</v>
      </c>
    </row>
    <row r="68" spans="1:9" ht="15" x14ac:dyDescent="0.25">
      <c r="A68" s="63" t="s">
        <v>194</v>
      </c>
      <c r="B68" s="63" t="s">
        <v>767</v>
      </c>
      <c r="C68" s="63" t="s">
        <v>768</v>
      </c>
      <c r="D68" s="63" t="s">
        <v>769</v>
      </c>
      <c r="E68" s="63" t="s">
        <v>34</v>
      </c>
      <c r="F68" s="63">
        <v>1</v>
      </c>
      <c r="G68" s="63" t="s">
        <v>30</v>
      </c>
      <c r="H68" s="63" t="s">
        <v>766</v>
      </c>
      <c r="I68" s="63">
        <v>0</v>
      </c>
    </row>
    <row r="69" spans="1:9" ht="15" x14ac:dyDescent="0.25">
      <c r="A69" s="63" t="s">
        <v>194</v>
      </c>
      <c r="B69" s="63" t="s">
        <v>770</v>
      </c>
      <c r="C69" s="63" t="s">
        <v>771</v>
      </c>
      <c r="D69" s="63" t="s">
        <v>772</v>
      </c>
      <c r="E69" s="63" t="s">
        <v>65</v>
      </c>
      <c r="F69" s="63">
        <v>1</v>
      </c>
      <c r="G69" s="63" t="s">
        <v>30</v>
      </c>
      <c r="H69" s="63" t="s">
        <v>47</v>
      </c>
      <c r="I69" s="63">
        <v>0</v>
      </c>
    </row>
    <row r="70" spans="1:9" ht="15" x14ac:dyDescent="0.25">
      <c r="A70" s="63" t="s">
        <v>194</v>
      </c>
      <c r="B70" s="63" t="s">
        <v>773</v>
      </c>
      <c r="C70" s="63" t="s">
        <v>774</v>
      </c>
      <c r="D70" s="63" t="s">
        <v>775</v>
      </c>
      <c r="E70" s="63" t="s">
        <v>65</v>
      </c>
      <c r="F70" s="63">
        <v>1</v>
      </c>
      <c r="G70" s="63" t="s">
        <v>30</v>
      </c>
      <c r="H70" s="63" t="s">
        <v>47</v>
      </c>
      <c r="I70" s="63">
        <v>0</v>
      </c>
    </row>
    <row r="71" spans="1:9" ht="15" x14ac:dyDescent="0.25">
      <c r="A71" s="63" t="s">
        <v>194</v>
      </c>
      <c r="B71" s="63" t="s">
        <v>776</v>
      </c>
      <c r="C71" s="63" t="s">
        <v>777</v>
      </c>
      <c r="D71" s="63" t="s">
        <v>778</v>
      </c>
      <c r="E71" s="63" t="s">
        <v>33</v>
      </c>
      <c r="F71" s="63">
        <v>1</v>
      </c>
      <c r="G71" s="63" t="s">
        <v>30</v>
      </c>
      <c r="H71" s="63" t="s">
        <v>64</v>
      </c>
      <c r="I71" s="63">
        <v>0</v>
      </c>
    </row>
    <row r="72" spans="1:9" ht="15" x14ac:dyDescent="0.25">
      <c r="A72" s="63" t="s">
        <v>194</v>
      </c>
      <c r="B72" s="63" t="s">
        <v>779</v>
      </c>
      <c r="C72" s="63" t="s">
        <v>780</v>
      </c>
      <c r="D72" s="63" t="s">
        <v>781</v>
      </c>
      <c r="E72" s="63" t="s">
        <v>33</v>
      </c>
      <c r="F72" s="63">
        <v>1</v>
      </c>
      <c r="G72" s="63" t="s">
        <v>30</v>
      </c>
      <c r="H72" s="63" t="s">
        <v>64</v>
      </c>
      <c r="I72" s="63">
        <v>0</v>
      </c>
    </row>
    <row r="73" spans="1:9" ht="15" x14ac:dyDescent="0.25">
      <c r="A73" s="63" t="s">
        <v>194</v>
      </c>
      <c r="B73" s="63" t="s">
        <v>782</v>
      </c>
      <c r="C73" s="63" t="s">
        <v>783</v>
      </c>
      <c r="D73" s="63" t="s">
        <v>784</v>
      </c>
      <c r="E73" s="63" t="s">
        <v>33</v>
      </c>
      <c r="F73" s="63">
        <v>1</v>
      </c>
      <c r="G73" s="63" t="s">
        <v>30</v>
      </c>
      <c r="H73" s="63" t="s">
        <v>64</v>
      </c>
      <c r="I73" s="63">
        <v>0</v>
      </c>
    </row>
    <row r="74" spans="1:9" ht="15" x14ac:dyDescent="0.25">
      <c r="A74" s="63" t="s">
        <v>194</v>
      </c>
      <c r="B74" s="63" t="s">
        <v>785</v>
      </c>
      <c r="C74" s="63" t="s">
        <v>786</v>
      </c>
      <c r="D74" s="63" t="s">
        <v>787</v>
      </c>
      <c r="E74" s="63" t="s">
        <v>33</v>
      </c>
      <c r="F74" s="63">
        <v>1</v>
      </c>
      <c r="G74" s="63" t="s">
        <v>30</v>
      </c>
      <c r="H74" s="63" t="s">
        <v>788</v>
      </c>
      <c r="I74" s="63">
        <v>0</v>
      </c>
    </row>
    <row r="75" spans="1:9" ht="15" x14ac:dyDescent="0.25">
      <c r="A75" s="63" t="s">
        <v>194</v>
      </c>
      <c r="B75" s="63" t="s">
        <v>789</v>
      </c>
      <c r="C75" s="63" t="s">
        <v>790</v>
      </c>
      <c r="D75" s="63" t="s">
        <v>791</v>
      </c>
      <c r="E75" s="63" t="s">
        <v>33</v>
      </c>
      <c r="F75" s="63">
        <v>1</v>
      </c>
      <c r="G75" s="63" t="s">
        <v>30</v>
      </c>
      <c r="H75" s="63" t="s">
        <v>788</v>
      </c>
      <c r="I75" s="63">
        <v>0</v>
      </c>
    </row>
    <row r="76" spans="1:9" ht="15" x14ac:dyDescent="0.25">
      <c r="A76" s="63" t="s">
        <v>220</v>
      </c>
      <c r="B76" s="63" t="s">
        <v>792</v>
      </c>
      <c r="C76" s="63" t="s">
        <v>793</v>
      </c>
      <c r="D76" s="63" t="s">
        <v>794</v>
      </c>
      <c r="E76" s="63" t="s">
        <v>715</v>
      </c>
      <c r="F76" s="63">
        <v>1</v>
      </c>
      <c r="G76" s="63" t="s">
        <v>30</v>
      </c>
      <c r="H76" s="63" t="s">
        <v>795</v>
      </c>
      <c r="I76" s="63">
        <v>0</v>
      </c>
    </row>
    <row r="77" spans="1:9" ht="15" x14ac:dyDescent="0.25">
      <c r="A77" s="63" t="s">
        <v>220</v>
      </c>
      <c r="B77" s="63" t="s">
        <v>796</v>
      </c>
      <c r="C77" s="63" t="s">
        <v>797</v>
      </c>
      <c r="D77" s="63" t="s">
        <v>798</v>
      </c>
      <c r="E77" s="63" t="s">
        <v>715</v>
      </c>
      <c r="F77" s="63">
        <v>1</v>
      </c>
      <c r="G77" s="63" t="s">
        <v>30</v>
      </c>
      <c r="H77" s="63" t="s">
        <v>43</v>
      </c>
      <c r="I77" s="63">
        <v>0</v>
      </c>
    </row>
    <row r="78" spans="1:9" ht="15" x14ac:dyDescent="0.25">
      <c r="A78" s="63" t="s">
        <v>220</v>
      </c>
      <c r="B78" s="63" t="s">
        <v>799</v>
      </c>
      <c r="C78" s="63" t="s">
        <v>800</v>
      </c>
      <c r="D78" s="63" t="s">
        <v>801</v>
      </c>
      <c r="E78" s="63" t="s">
        <v>802</v>
      </c>
      <c r="F78" s="63">
        <v>1</v>
      </c>
      <c r="G78" s="63" t="s">
        <v>30</v>
      </c>
      <c r="H78" s="63" t="s">
        <v>803</v>
      </c>
      <c r="I78" s="63">
        <v>0</v>
      </c>
    </row>
    <row r="79" spans="1:9" ht="15" x14ac:dyDescent="0.25">
      <c r="A79" s="63" t="s">
        <v>349</v>
      </c>
      <c r="B79" s="63" t="s">
        <v>804</v>
      </c>
      <c r="C79" s="63" t="s">
        <v>805</v>
      </c>
      <c r="D79" s="63" t="s">
        <v>806</v>
      </c>
      <c r="E79" s="63" t="s">
        <v>90</v>
      </c>
      <c r="F79" s="63">
        <v>1</v>
      </c>
      <c r="G79" s="63" t="s">
        <v>30</v>
      </c>
      <c r="H79" s="63" t="s">
        <v>807</v>
      </c>
      <c r="I79" s="63">
        <v>0</v>
      </c>
    </row>
    <row r="80" spans="1:9" ht="15" x14ac:dyDescent="0.25">
      <c r="A80" s="63" t="s">
        <v>349</v>
      </c>
      <c r="B80" s="63" t="s">
        <v>808</v>
      </c>
      <c r="C80" s="63" t="s">
        <v>809</v>
      </c>
      <c r="D80" s="63" t="s">
        <v>810</v>
      </c>
      <c r="E80" s="63" t="s">
        <v>811</v>
      </c>
      <c r="F80" s="63">
        <v>1</v>
      </c>
      <c r="G80" s="63" t="s">
        <v>30</v>
      </c>
      <c r="H80" s="63" t="s">
        <v>812</v>
      </c>
      <c r="I80" s="63">
        <v>0</v>
      </c>
    </row>
    <row r="81" spans="1:9" ht="15" x14ac:dyDescent="0.25">
      <c r="A81" s="63" t="s">
        <v>349</v>
      </c>
      <c r="B81" s="63" t="s">
        <v>813</v>
      </c>
      <c r="C81" s="63" t="s">
        <v>814</v>
      </c>
      <c r="D81" s="63" t="s">
        <v>815</v>
      </c>
      <c r="E81" s="63" t="s">
        <v>34</v>
      </c>
      <c r="F81" s="63">
        <v>1</v>
      </c>
      <c r="G81" s="63" t="s">
        <v>30</v>
      </c>
      <c r="H81" s="63" t="s">
        <v>816</v>
      </c>
      <c r="I81" s="63">
        <v>0</v>
      </c>
    </row>
    <row r="82" spans="1:9" ht="15" x14ac:dyDescent="0.25">
      <c r="A82" s="63" t="s">
        <v>244</v>
      </c>
      <c r="B82" s="63" t="s">
        <v>817</v>
      </c>
      <c r="C82" s="63" t="s">
        <v>818</v>
      </c>
      <c r="D82" s="63" t="s">
        <v>819</v>
      </c>
      <c r="E82" s="63" t="s">
        <v>134</v>
      </c>
      <c r="F82" s="63">
        <v>1</v>
      </c>
      <c r="G82" s="63" t="s">
        <v>30</v>
      </c>
      <c r="H82" s="63" t="s">
        <v>820</v>
      </c>
      <c r="I82" s="63">
        <v>0</v>
      </c>
    </row>
    <row r="83" spans="1:9" ht="15" x14ac:dyDescent="0.25">
      <c r="A83" s="63" t="s">
        <v>244</v>
      </c>
      <c r="B83" s="63" t="s">
        <v>821</v>
      </c>
      <c r="C83" s="63" t="s">
        <v>822</v>
      </c>
      <c r="D83" s="63" t="s">
        <v>823</v>
      </c>
      <c r="E83" s="63" t="s">
        <v>824</v>
      </c>
      <c r="F83" s="63">
        <v>1</v>
      </c>
      <c r="G83" s="63" t="s">
        <v>31</v>
      </c>
      <c r="H83" s="63" t="s">
        <v>825</v>
      </c>
      <c r="I83" s="63">
        <v>0</v>
      </c>
    </row>
    <row r="84" spans="1:9" ht="15" x14ac:dyDescent="0.25">
      <c r="A84" s="63" t="s">
        <v>244</v>
      </c>
      <c r="B84" s="63" t="s">
        <v>826</v>
      </c>
      <c r="C84" s="63" t="s">
        <v>827</v>
      </c>
      <c r="D84" s="63" t="s">
        <v>828</v>
      </c>
      <c r="E84" s="63" t="s">
        <v>34</v>
      </c>
      <c r="F84" s="63">
        <v>1</v>
      </c>
      <c r="G84" s="63" t="s">
        <v>30</v>
      </c>
      <c r="H84" s="63" t="s">
        <v>43</v>
      </c>
      <c r="I84" s="63">
        <v>0</v>
      </c>
    </row>
    <row r="85" spans="1:9" ht="15" x14ac:dyDescent="0.25">
      <c r="A85" s="63" t="s">
        <v>244</v>
      </c>
      <c r="B85" s="63" t="s">
        <v>829</v>
      </c>
      <c r="C85" s="63" t="s">
        <v>830</v>
      </c>
      <c r="D85" s="63" t="s">
        <v>831</v>
      </c>
      <c r="E85" s="63" t="s">
        <v>34</v>
      </c>
      <c r="F85" s="63">
        <v>1</v>
      </c>
      <c r="G85" s="63" t="s">
        <v>30</v>
      </c>
      <c r="H85" s="63" t="s">
        <v>93</v>
      </c>
      <c r="I85" s="63">
        <v>0</v>
      </c>
    </row>
    <row r="86" spans="1:9" ht="15" x14ac:dyDescent="0.25">
      <c r="A86" s="63" t="s">
        <v>244</v>
      </c>
      <c r="B86" s="63" t="s">
        <v>832</v>
      </c>
      <c r="C86" s="63" t="s">
        <v>833</v>
      </c>
      <c r="D86" s="63" t="s">
        <v>834</v>
      </c>
      <c r="E86" s="63" t="s">
        <v>34</v>
      </c>
      <c r="F86" s="63">
        <v>1</v>
      </c>
      <c r="G86" s="63" t="s">
        <v>30</v>
      </c>
      <c r="H86" s="63" t="s">
        <v>835</v>
      </c>
      <c r="I86" s="63">
        <v>0</v>
      </c>
    </row>
    <row r="87" spans="1:9" ht="15" x14ac:dyDescent="0.25">
      <c r="A87" s="63" t="s">
        <v>225</v>
      </c>
      <c r="B87" s="63" t="s">
        <v>836</v>
      </c>
      <c r="C87" s="63" t="s">
        <v>514</v>
      </c>
      <c r="D87" s="63" t="s">
        <v>515</v>
      </c>
      <c r="E87" s="63" t="s">
        <v>76</v>
      </c>
      <c r="F87" s="63">
        <v>1</v>
      </c>
      <c r="G87" s="63" t="s">
        <v>30</v>
      </c>
      <c r="H87" s="63" t="s">
        <v>837</v>
      </c>
      <c r="I87" s="63">
        <v>0</v>
      </c>
    </row>
    <row r="88" spans="1:9" ht="15" x14ac:dyDescent="0.25">
      <c r="A88" s="63" t="s">
        <v>372</v>
      </c>
      <c r="B88" s="63" t="s">
        <v>838</v>
      </c>
      <c r="C88" s="63" t="s">
        <v>839</v>
      </c>
      <c r="D88" s="63" t="s">
        <v>840</v>
      </c>
      <c r="E88" s="63" t="s">
        <v>34</v>
      </c>
      <c r="F88" s="63">
        <v>1</v>
      </c>
      <c r="G88" s="63" t="s">
        <v>30</v>
      </c>
      <c r="H88" s="63" t="s">
        <v>91</v>
      </c>
      <c r="I88" s="63">
        <v>0</v>
      </c>
    </row>
    <row r="89" spans="1:9" ht="15" x14ac:dyDescent="0.25">
      <c r="A89" s="63" t="s">
        <v>372</v>
      </c>
      <c r="B89" s="63" t="s">
        <v>841</v>
      </c>
      <c r="C89" s="63" t="s">
        <v>842</v>
      </c>
      <c r="D89" s="63" t="s">
        <v>843</v>
      </c>
      <c r="E89" s="63" t="s">
        <v>34</v>
      </c>
      <c r="F89" s="63">
        <v>1</v>
      </c>
      <c r="G89" s="63" t="s">
        <v>30</v>
      </c>
      <c r="H89" s="63" t="s">
        <v>91</v>
      </c>
      <c r="I89" s="63">
        <v>0</v>
      </c>
    </row>
    <row r="90" spans="1:9" ht="15" x14ac:dyDescent="0.25">
      <c r="A90" s="63" t="s">
        <v>372</v>
      </c>
      <c r="B90" s="63" t="s">
        <v>844</v>
      </c>
      <c r="C90" s="63" t="s">
        <v>845</v>
      </c>
      <c r="D90" s="63" t="s">
        <v>846</v>
      </c>
      <c r="E90" s="63" t="s">
        <v>685</v>
      </c>
      <c r="F90" s="63">
        <v>1</v>
      </c>
      <c r="G90" s="63" t="s">
        <v>30</v>
      </c>
      <c r="H90" s="63" t="s">
        <v>686</v>
      </c>
      <c r="I90" s="63">
        <v>0</v>
      </c>
    </row>
    <row r="91" spans="1:9" ht="15" x14ac:dyDescent="0.25">
      <c r="A91" s="63" t="s">
        <v>372</v>
      </c>
      <c r="B91" s="63" t="s">
        <v>847</v>
      </c>
      <c r="C91" s="63" t="s">
        <v>848</v>
      </c>
      <c r="D91" s="63" t="s">
        <v>849</v>
      </c>
      <c r="E91" s="63" t="s">
        <v>65</v>
      </c>
      <c r="F91" s="63">
        <v>1</v>
      </c>
      <c r="G91" s="63" t="s">
        <v>30</v>
      </c>
      <c r="H91" s="63" t="s">
        <v>47</v>
      </c>
      <c r="I91" s="63">
        <v>0</v>
      </c>
    </row>
    <row r="92" spans="1:9" ht="15" x14ac:dyDescent="0.25">
      <c r="A92" s="63" t="s">
        <v>372</v>
      </c>
      <c r="B92" s="63" t="s">
        <v>850</v>
      </c>
      <c r="C92" s="63" t="s">
        <v>851</v>
      </c>
      <c r="D92" s="63" t="s">
        <v>852</v>
      </c>
      <c r="E92" s="63" t="s">
        <v>65</v>
      </c>
      <c r="F92" s="63">
        <v>1</v>
      </c>
      <c r="G92" s="63" t="s">
        <v>30</v>
      </c>
      <c r="H92" s="63" t="s">
        <v>686</v>
      </c>
      <c r="I92" s="63">
        <v>0</v>
      </c>
    </row>
    <row r="93" spans="1:9" ht="15" x14ac:dyDescent="0.25">
      <c r="A93" s="63" t="s">
        <v>17</v>
      </c>
      <c r="B93" s="63" t="s">
        <v>17</v>
      </c>
      <c r="C93" s="63" t="s">
        <v>17</v>
      </c>
      <c r="D93" s="63" t="s">
        <v>17</v>
      </c>
      <c r="E93" s="63" t="s">
        <v>4</v>
      </c>
      <c r="F93" s="63">
        <v>71</v>
      </c>
      <c r="G93" s="63" t="s">
        <v>17</v>
      </c>
      <c r="H93" s="63" t="s">
        <v>17</v>
      </c>
      <c r="I93" s="63">
        <v>0</v>
      </c>
    </row>
    <row r="94" spans="1:9" ht="15" x14ac:dyDescent="0.25">
      <c r="A94" s="62" t="s">
        <v>35</v>
      </c>
      <c r="B94" s="62" t="s">
        <v>17</v>
      </c>
      <c r="C94" s="62" t="s">
        <v>17</v>
      </c>
      <c r="D94" s="62" t="s">
        <v>17</v>
      </c>
      <c r="E94" s="62" t="s">
        <v>17</v>
      </c>
      <c r="F94" s="62" t="s">
        <v>17</v>
      </c>
      <c r="G94" s="62" t="s">
        <v>17</v>
      </c>
      <c r="H94" s="62" t="s">
        <v>17</v>
      </c>
      <c r="I94" s="62" t="s">
        <v>17</v>
      </c>
    </row>
    <row r="95" spans="1:9" ht="15" x14ac:dyDescent="0.25">
      <c r="A95" s="63" t="s">
        <v>18</v>
      </c>
      <c r="B95" s="63" t="s">
        <v>19</v>
      </c>
      <c r="C95" s="63" t="s">
        <v>20</v>
      </c>
      <c r="D95" s="63" t="s">
        <v>21</v>
      </c>
      <c r="E95" s="63" t="s">
        <v>22</v>
      </c>
      <c r="F95" s="63" t="s">
        <v>23</v>
      </c>
      <c r="G95" s="63" t="s">
        <v>26</v>
      </c>
      <c r="H95" s="63" t="s">
        <v>27</v>
      </c>
      <c r="I95" s="63" t="s">
        <v>0</v>
      </c>
    </row>
    <row r="96" spans="1:9" ht="15" x14ac:dyDescent="0.25">
      <c r="A96" s="63" t="s">
        <v>170</v>
      </c>
      <c r="B96" s="63" t="s">
        <v>853</v>
      </c>
      <c r="C96" s="63" t="s">
        <v>854</v>
      </c>
      <c r="D96" s="63" t="s">
        <v>855</v>
      </c>
      <c r="E96" s="63" t="s">
        <v>79</v>
      </c>
      <c r="F96" s="63">
        <v>1</v>
      </c>
      <c r="G96" s="63" t="s">
        <v>45</v>
      </c>
      <c r="H96" s="63" t="s">
        <v>856</v>
      </c>
      <c r="I96" s="63">
        <v>0</v>
      </c>
    </row>
    <row r="97" spans="1:9" ht="15" x14ac:dyDescent="0.25">
      <c r="A97" s="63" t="s">
        <v>165</v>
      </c>
      <c r="B97" s="63" t="s">
        <v>857</v>
      </c>
      <c r="C97" s="63" t="s">
        <v>858</v>
      </c>
      <c r="D97" s="63" t="s">
        <v>859</v>
      </c>
      <c r="E97" s="63" t="s">
        <v>860</v>
      </c>
      <c r="F97" s="63">
        <v>1</v>
      </c>
      <c r="G97" s="63" t="s">
        <v>49</v>
      </c>
      <c r="H97" s="63" t="s">
        <v>861</v>
      </c>
      <c r="I97" s="63">
        <v>0</v>
      </c>
    </row>
    <row r="98" spans="1:9" ht="15" x14ac:dyDescent="0.25">
      <c r="A98" s="63" t="s">
        <v>301</v>
      </c>
      <c r="B98" s="63" t="s">
        <v>862</v>
      </c>
      <c r="C98" s="63" t="s">
        <v>863</v>
      </c>
      <c r="D98" s="63" t="s">
        <v>864</v>
      </c>
      <c r="E98" s="63" t="s">
        <v>865</v>
      </c>
      <c r="F98" s="63">
        <v>1</v>
      </c>
      <c r="G98" s="63" t="s">
        <v>45</v>
      </c>
      <c r="H98" s="63" t="s">
        <v>866</v>
      </c>
      <c r="I98" s="63">
        <v>0</v>
      </c>
    </row>
    <row r="99" spans="1:9" ht="15" x14ac:dyDescent="0.25">
      <c r="A99" s="63" t="s">
        <v>301</v>
      </c>
      <c r="B99" s="63" t="s">
        <v>867</v>
      </c>
      <c r="C99" s="63" t="s">
        <v>863</v>
      </c>
      <c r="D99" s="63" t="s">
        <v>864</v>
      </c>
      <c r="E99" s="63" t="s">
        <v>865</v>
      </c>
      <c r="F99" s="63">
        <v>1</v>
      </c>
      <c r="G99" s="63" t="s">
        <v>45</v>
      </c>
      <c r="H99" s="63" t="s">
        <v>866</v>
      </c>
      <c r="I99" s="63">
        <v>0</v>
      </c>
    </row>
    <row r="100" spans="1:9" ht="15" x14ac:dyDescent="0.25">
      <c r="A100" s="63" t="s">
        <v>301</v>
      </c>
      <c r="B100" s="63" t="s">
        <v>868</v>
      </c>
      <c r="C100" s="63" t="s">
        <v>863</v>
      </c>
      <c r="D100" s="63" t="s">
        <v>864</v>
      </c>
      <c r="E100" s="63" t="s">
        <v>865</v>
      </c>
      <c r="F100" s="63">
        <v>1</v>
      </c>
      <c r="G100" s="63" t="s">
        <v>49</v>
      </c>
      <c r="H100" s="63" t="s">
        <v>866</v>
      </c>
      <c r="I100" s="63">
        <v>0</v>
      </c>
    </row>
    <row r="101" spans="1:9" ht="15" x14ac:dyDescent="0.25">
      <c r="A101" s="63" t="s">
        <v>301</v>
      </c>
      <c r="B101" s="63" t="s">
        <v>869</v>
      </c>
      <c r="C101" s="63" t="s">
        <v>870</v>
      </c>
      <c r="D101" s="63" t="s">
        <v>871</v>
      </c>
      <c r="E101" s="63" t="s">
        <v>872</v>
      </c>
      <c r="F101" s="63">
        <v>1</v>
      </c>
      <c r="G101" s="63" t="s">
        <v>45</v>
      </c>
      <c r="H101" s="63" t="s">
        <v>873</v>
      </c>
      <c r="I101" s="63">
        <v>0</v>
      </c>
    </row>
    <row r="102" spans="1:9" ht="15" x14ac:dyDescent="0.25">
      <c r="A102" s="63" t="s">
        <v>301</v>
      </c>
      <c r="B102" s="63" t="s">
        <v>874</v>
      </c>
      <c r="C102" s="63" t="s">
        <v>870</v>
      </c>
      <c r="D102" s="63" t="s">
        <v>871</v>
      </c>
      <c r="E102" s="63" t="s">
        <v>872</v>
      </c>
      <c r="F102" s="63">
        <v>1</v>
      </c>
      <c r="G102" s="63" t="s">
        <v>45</v>
      </c>
      <c r="H102" s="63" t="s">
        <v>873</v>
      </c>
      <c r="I102" s="63">
        <v>0</v>
      </c>
    </row>
    <row r="103" spans="1:9" ht="15" x14ac:dyDescent="0.25">
      <c r="A103" s="63" t="s">
        <v>301</v>
      </c>
      <c r="B103" s="63" t="s">
        <v>875</v>
      </c>
      <c r="C103" s="63" t="s">
        <v>870</v>
      </c>
      <c r="D103" s="63" t="s">
        <v>871</v>
      </c>
      <c r="E103" s="63" t="s">
        <v>872</v>
      </c>
      <c r="F103" s="63">
        <v>1</v>
      </c>
      <c r="G103" s="63" t="s">
        <v>45</v>
      </c>
      <c r="H103" s="63" t="s">
        <v>873</v>
      </c>
      <c r="I103" s="63">
        <v>0</v>
      </c>
    </row>
    <row r="104" spans="1:9" ht="15" x14ac:dyDescent="0.25">
      <c r="A104" s="63" t="s">
        <v>301</v>
      </c>
      <c r="B104" s="63" t="s">
        <v>876</v>
      </c>
      <c r="C104" s="63" t="s">
        <v>870</v>
      </c>
      <c r="D104" s="63" t="s">
        <v>871</v>
      </c>
      <c r="E104" s="63" t="s">
        <v>872</v>
      </c>
      <c r="F104" s="63">
        <v>1</v>
      </c>
      <c r="G104" s="63" t="s">
        <v>49</v>
      </c>
      <c r="H104" s="63" t="s">
        <v>873</v>
      </c>
      <c r="I104" s="63">
        <v>0</v>
      </c>
    </row>
    <row r="105" spans="1:9" ht="15" x14ac:dyDescent="0.25">
      <c r="A105" s="63" t="s">
        <v>596</v>
      </c>
      <c r="B105" s="63" t="s">
        <v>877</v>
      </c>
      <c r="C105" s="63" t="s">
        <v>878</v>
      </c>
      <c r="D105" s="63" t="s">
        <v>879</v>
      </c>
      <c r="E105" s="63" t="s">
        <v>880</v>
      </c>
      <c r="F105" s="63">
        <v>1</v>
      </c>
      <c r="G105" s="63" t="s">
        <v>94</v>
      </c>
      <c r="H105" s="63" t="s">
        <v>881</v>
      </c>
      <c r="I105" s="63">
        <v>0</v>
      </c>
    </row>
    <row r="106" spans="1:9" ht="15" x14ac:dyDescent="0.25">
      <c r="A106" s="63" t="s">
        <v>731</v>
      </c>
      <c r="B106" s="63" t="s">
        <v>882</v>
      </c>
      <c r="C106" s="63" t="s">
        <v>883</v>
      </c>
      <c r="D106" s="63" t="s">
        <v>884</v>
      </c>
      <c r="E106" s="63" t="s">
        <v>79</v>
      </c>
      <c r="F106" s="63">
        <v>1</v>
      </c>
      <c r="G106" s="63" t="s">
        <v>45</v>
      </c>
      <c r="H106" s="63" t="s">
        <v>885</v>
      </c>
      <c r="I106" s="63">
        <v>0</v>
      </c>
    </row>
    <row r="107" spans="1:9" ht="15" x14ac:dyDescent="0.25">
      <c r="A107" s="63" t="s">
        <v>731</v>
      </c>
      <c r="B107" s="63" t="s">
        <v>886</v>
      </c>
      <c r="C107" s="63" t="s">
        <v>883</v>
      </c>
      <c r="D107" s="63" t="s">
        <v>884</v>
      </c>
      <c r="E107" s="63" t="s">
        <v>79</v>
      </c>
      <c r="F107" s="63">
        <v>1</v>
      </c>
      <c r="G107" s="63" t="s">
        <v>887</v>
      </c>
      <c r="H107" s="63" t="s">
        <v>885</v>
      </c>
      <c r="I107" s="63">
        <v>0</v>
      </c>
    </row>
    <row r="108" spans="1:9" ht="15" x14ac:dyDescent="0.25">
      <c r="A108" s="63" t="s">
        <v>731</v>
      </c>
      <c r="B108" s="63" t="s">
        <v>888</v>
      </c>
      <c r="C108" s="63" t="s">
        <v>883</v>
      </c>
      <c r="D108" s="63" t="s">
        <v>884</v>
      </c>
      <c r="E108" s="63" t="s">
        <v>79</v>
      </c>
      <c r="F108" s="63">
        <v>1</v>
      </c>
      <c r="G108" s="63" t="s">
        <v>45</v>
      </c>
      <c r="H108" s="63" t="s">
        <v>885</v>
      </c>
      <c r="I108" s="63">
        <v>0</v>
      </c>
    </row>
    <row r="109" spans="1:9" ht="15" x14ac:dyDescent="0.25">
      <c r="A109" s="63" t="s">
        <v>731</v>
      </c>
      <c r="B109" s="63" t="s">
        <v>889</v>
      </c>
      <c r="C109" s="63" t="s">
        <v>883</v>
      </c>
      <c r="D109" s="63" t="s">
        <v>884</v>
      </c>
      <c r="E109" s="63" t="s">
        <v>79</v>
      </c>
      <c r="F109" s="63">
        <v>1</v>
      </c>
      <c r="G109" s="63" t="s">
        <v>51</v>
      </c>
      <c r="H109" s="63" t="s">
        <v>885</v>
      </c>
      <c r="I109" s="63">
        <v>0</v>
      </c>
    </row>
    <row r="110" spans="1:9" ht="15" x14ac:dyDescent="0.25">
      <c r="A110" s="63" t="s">
        <v>731</v>
      </c>
      <c r="B110" s="63" t="s">
        <v>890</v>
      </c>
      <c r="C110" s="63" t="s">
        <v>883</v>
      </c>
      <c r="D110" s="63" t="s">
        <v>884</v>
      </c>
      <c r="E110" s="63" t="s">
        <v>79</v>
      </c>
      <c r="F110" s="63">
        <v>1</v>
      </c>
      <c r="G110" s="63" t="s">
        <v>45</v>
      </c>
      <c r="H110" s="63" t="s">
        <v>885</v>
      </c>
      <c r="I110" s="63">
        <v>0</v>
      </c>
    </row>
    <row r="111" spans="1:9" ht="15" x14ac:dyDescent="0.25">
      <c r="A111" s="63" t="s">
        <v>731</v>
      </c>
      <c r="B111" s="63" t="s">
        <v>891</v>
      </c>
      <c r="C111" s="63" t="s">
        <v>883</v>
      </c>
      <c r="D111" s="63" t="s">
        <v>884</v>
      </c>
      <c r="E111" s="63" t="s">
        <v>79</v>
      </c>
      <c r="F111" s="63">
        <v>1</v>
      </c>
      <c r="G111" s="63" t="s">
        <v>45</v>
      </c>
      <c r="H111" s="63" t="s">
        <v>885</v>
      </c>
      <c r="I111" s="63">
        <v>0</v>
      </c>
    </row>
    <row r="112" spans="1:9" ht="15" x14ac:dyDescent="0.25">
      <c r="A112" s="63" t="s">
        <v>731</v>
      </c>
      <c r="B112" s="63" t="s">
        <v>892</v>
      </c>
      <c r="C112" s="63" t="s">
        <v>883</v>
      </c>
      <c r="D112" s="63" t="s">
        <v>884</v>
      </c>
      <c r="E112" s="63" t="s">
        <v>79</v>
      </c>
      <c r="F112" s="63">
        <v>1</v>
      </c>
      <c r="G112" s="63" t="s">
        <v>45</v>
      </c>
      <c r="H112" s="63" t="s">
        <v>885</v>
      </c>
      <c r="I112" s="63">
        <v>0</v>
      </c>
    </row>
    <row r="113" spans="1:9" ht="15" x14ac:dyDescent="0.25">
      <c r="A113" s="63" t="s">
        <v>731</v>
      </c>
      <c r="B113" s="63" t="s">
        <v>893</v>
      </c>
      <c r="C113" s="63" t="s">
        <v>894</v>
      </c>
      <c r="D113" s="63" t="s">
        <v>895</v>
      </c>
      <c r="E113" s="63" t="s">
        <v>896</v>
      </c>
      <c r="F113" s="63">
        <v>1</v>
      </c>
      <c r="G113" s="63" t="s">
        <v>51</v>
      </c>
      <c r="H113" s="63" t="s">
        <v>897</v>
      </c>
      <c r="I113" s="63">
        <v>0</v>
      </c>
    </row>
    <row r="114" spans="1:9" ht="15" x14ac:dyDescent="0.25">
      <c r="A114" s="63" t="s">
        <v>198</v>
      </c>
      <c r="B114" s="63" t="s">
        <v>898</v>
      </c>
      <c r="C114" s="63" t="s">
        <v>899</v>
      </c>
      <c r="D114" s="63" t="s">
        <v>95</v>
      </c>
      <c r="E114" s="63" t="s">
        <v>900</v>
      </c>
      <c r="F114" s="63">
        <v>1</v>
      </c>
      <c r="G114" s="63" t="s">
        <v>887</v>
      </c>
      <c r="H114" s="63" t="s">
        <v>96</v>
      </c>
      <c r="I114" s="63">
        <v>0</v>
      </c>
    </row>
    <row r="115" spans="1:9" ht="15" x14ac:dyDescent="0.25">
      <c r="A115" s="63" t="s">
        <v>215</v>
      </c>
      <c r="B115" s="63" t="s">
        <v>901</v>
      </c>
      <c r="C115" s="63" t="s">
        <v>902</v>
      </c>
      <c r="D115" s="63" t="s">
        <v>903</v>
      </c>
      <c r="E115" s="63" t="s">
        <v>896</v>
      </c>
      <c r="F115" s="63">
        <v>1</v>
      </c>
      <c r="G115" s="63" t="s">
        <v>45</v>
      </c>
      <c r="H115" s="63" t="s">
        <v>904</v>
      </c>
      <c r="I115" s="63">
        <v>0</v>
      </c>
    </row>
    <row r="116" spans="1:9" ht="15" x14ac:dyDescent="0.25">
      <c r="A116" s="63" t="s">
        <v>349</v>
      </c>
      <c r="B116" s="63" t="s">
        <v>905</v>
      </c>
      <c r="C116" s="63" t="s">
        <v>863</v>
      </c>
      <c r="D116" s="63" t="s">
        <v>864</v>
      </c>
      <c r="E116" s="63" t="s">
        <v>865</v>
      </c>
      <c r="F116" s="63">
        <v>1</v>
      </c>
      <c r="G116" s="63" t="s">
        <v>49</v>
      </c>
      <c r="H116" s="63" t="s">
        <v>866</v>
      </c>
      <c r="I116" s="63">
        <v>0</v>
      </c>
    </row>
    <row r="117" spans="1:9" ht="15" x14ac:dyDescent="0.25">
      <c r="A117" s="63" t="s">
        <v>225</v>
      </c>
      <c r="B117" s="63" t="s">
        <v>906</v>
      </c>
      <c r="C117" s="63" t="s">
        <v>907</v>
      </c>
      <c r="D117" s="63" t="s">
        <v>908</v>
      </c>
      <c r="E117" s="63" t="s">
        <v>909</v>
      </c>
      <c r="F117" s="63">
        <v>1</v>
      </c>
      <c r="G117" s="63" t="s">
        <v>45</v>
      </c>
      <c r="H117" s="63" t="s">
        <v>910</v>
      </c>
      <c r="I117" s="63">
        <v>0</v>
      </c>
    </row>
    <row r="118" spans="1:9" ht="15" x14ac:dyDescent="0.25">
      <c r="A118" s="63" t="s">
        <v>17</v>
      </c>
      <c r="B118" s="63" t="s">
        <v>17</v>
      </c>
      <c r="C118" s="63" t="s">
        <v>17</v>
      </c>
      <c r="D118" s="63" t="s">
        <v>17</v>
      </c>
      <c r="E118" s="63" t="s">
        <v>4</v>
      </c>
      <c r="F118" s="63">
        <v>22</v>
      </c>
      <c r="G118" s="63" t="s">
        <v>17</v>
      </c>
      <c r="H118" s="63" t="s">
        <v>17</v>
      </c>
      <c r="I118" s="63">
        <v>0</v>
      </c>
    </row>
    <row r="119" spans="1:9" ht="15" x14ac:dyDescent="0.25">
      <c r="A119" s="62" t="s">
        <v>36</v>
      </c>
      <c r="B119" s="62" t="s">
        <v>17</v>
      </c>
      <c r="C119" s="62" t="s">
        <v>17</v>
      </c>
      <c r="D119" s="62" t="s">
        <v>17</v>
      </c>
      <c r="E119" s="62" t="s">
        <v>17</v>
      </c>
      <c r="F119" s="62" t="s">
        <v>17</v>
      </c>
      <c r="G119" s="62" t="s">
        <v>17</v>
      </c>
      <c r="H119" s="62" t="s">
        <v>17</v>
      </c>
      <c r="I119" s="62" t="s">
        <v>17</v>
      </c>
    </row>
    <row r="120" spans="1:9" ht="15" x14ac:dyDescent="0.25">
      <c r="A120" s="63" t="s">
        <v>18</v>
      </c>
      <c r="B120" s="63" t="s">
        <v>19</v>
      </c>
      <c r="C120" s="63" t="s">
        <v>20</v>
      </c>
      <c r="D120" s="63" t="s">
        <v>21</v>
      </c>
      <c r="E120" s="63" t="s">
        <v>22</v>
      </c>
      <c r="F120" s="63" t="s">
        <v>23</v>
      </c>
      <c r="G120" s="63" t="s">
        <v>26</v>
      </c>
      <c r="H120" s="63" t="s">
        <v>27</v>
      </c>
      <c r="I120" s="63" t="s">
        <v>0</v>
      </c>
    </row>
    <row r="121" spans="1:9" ht="15" x14ac:dyDescent="0.25">
      <c r="A121" s="63" t="s">
        <v>170</v>
      </c>
      <c r="B121" s="63" t="s">
        <v>911</v>
      </c>
      <c r="C121" s="63" t="s">
        <v>912</v>
      </c>
      <c r="D121" s="63" t="s">
        <v>913</v>
      </c>
      <c r="E121" s="63" t="s">
        <v>914</v>
      </c>
      <c r="F121" s="63">
        <v>1</v>
      </c>
      <c r="G121" s="63" t="s">
        <v>30</v>
      </c>
      <c r="H121" s="63" t="s">
        <v>915</v>
      </c>
      <c r="I121" s="63">
        <v>45000</v>
      </c>
    </row>
    <row r="122" spans="1:9" ht="15" x14ac:dyDescent="0.25">
      <c r="A122" s="63" t="s">
        <v>165</v>
      </c>
      <c r="B122" s="63" t="s">
        <v>916</v>
      </c>
      <c r="C122" s="63" t="s">
        <v>917</v>
      </c>
      <c r="D122" s="63" t="s">
        <v>918</v>
      </c>
      <c r="E122" s="63" t="s">
        <v>919</v>
      </c>
      <c r="F122" s="63">
        <v>1</v>
      </c>
      <c r="G122" s="63" t="s">
        <v>30</v>
      </c>
      <c r="H122" s="63" t="s">
        <v>920</v>
      </c>
      <c r="I122" s="63">
        <v>111331</v>
      </c>
    </row>
    <row r="123" spans="1:9" ht="15" x14ac:dyDescent="0.25">
      <c r="A123" s="63" t="s">
        <v>211</v>
      </c>
      <c r="B123" s="63" t="s">
        <v>921</v>
      </c>
      <c r="C123" s="63" t="s">
        <v>922</v>
      </c>
      <c r="D123" s="63" t="s">
        <v>923</v>
      </c>
      <c r="E123" s="63" t="s">
        <v>924</v>
      </c>
      <c r="F123" s="63">
        <v>1</v>
      </c>
      <c r="G123" s="63" t="s">
        <v>30</v>
      </c>
      <c r="H123" s="63" t="s">
        <v>925</v>
      </c>
      <c r="I123" s="63">
        <v>169000</v>
      </c>
    </row>
    <row r="124" spans="1:9" ht="15" x14ac:dyDescent="0.25">
      <c r="A124" s="63" t="s">
        <v>301</v>
      </c>
      <c r="B124" s="63" t="s">
        <v>926</v>
      </c>
      <c r="C124" s="63" t="s">
        <v>927</v>
      </c>
      <c r="D124" s="63" t="s">
        <v>928</v>
      </c>
      <c r="E124" s="63" t="s">
        <v>929</v>
      </c>
      <c r="F124" s="63">
        <v>1</v>
      </c>
      <c r="G124" s="63" t="s">
        <v>30</v>
      </c>
      <c r="H124" s="63" t="s">
        <v>930</v>
      </c>
      <c r="I124" s="63">
        <v>45000</v>
      </c>
    </row>
    <row r="125" spans="1:9" ht="15" x14ac:dyDescent="0.25">
      <c r="A125" s="63" t="s">
        <v>215</v>
      </c>
      <c r="B125" s="63" t="s">
        <v>931</v>
      </c>
      <c r="C125" s="63" t="s">
        <v>932</v>
      </c>
      <c r="D125" s="63" t="s">
        <v>933</v>
      </c>
      <c r="E125" s="63" t="s">
        <v>67</v>
      </c>
      <c r="F125" s="63">
        <v>1</v>
      </c>
      <c r="G125" s="63" t="s">
        <v>30</v>
      </c>
      <c r="H125" s="63" t="s">
        <v>934</v>
      </c>
      <c r="I125" s="63">
        <v>50890</v>
      </c>
    </row>
    <row r="126" spans="1:9" ht="15" x14ac:dyDescent="0.25">
      <c r="A126" s="63" t="s">
        <v>17</v>
      </c>
      <c r="B126" s="63" t="s">
        <v>17</v>
      </c>
      <c r="C126" s="63" t="s">
        <v>17</v>
      </c>
      <c r="D126" s="63" t="s">
        <v>17</v>
      </c>
      <c r="E126" s="63" t="s">
        <v>4</v>
      </c>
      <c r="F126" s="63">
        <v>5</v>
      </c>
      <c r="G126" s="63" t="s">
        <v>17</v>
      </c>
      <c r="H126" s="63" t="s">
        <v>17</v>
      </c>
      <c r="I126" s="63">
        <v>421221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TOTALS</vt:lpstr>
      <vt:lpstr>Citizenserve Residential</vt:lpstr>
      <vt:lpstr>Citizenserve MH</vt:lpstr>
      <vt:lpstr>Citizenserve Commercial</vt:lpstr>
      <vt:lpstr>Citizenserve 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Teague, Joy</dc:creator>
  <cp:lastModifiedBy>Phillips, Caleb</cp:lastModifiedBy>
  <cp:lastPrinted>2024-03-08T13:43:18Z</cp:lastPrinted>
  <dcterms:created xsi:type="dcterms:W3CDTF">2003-02-04T19:04:15Z</dcterms:created>
  <dcterms:modified xsi:type="dcterms:W3CDTF">2026-07-02T16:53:05Z</dcterms:modified>
</cp:coreProperties>
</file>